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1" activeTab="5"/>
  </bookViews>
  <sheets>
    <sheet name="1、部门预算汇总表" sheetId="1" r:id="rId1"/>
    <sheet name="2、收支预算总表" sheetId="2" r:id="rId2"/>
    <sheet name="3、收入总表" sheetId="3" r:id="rId3"/>
    <sheet name="4、支出预算总表" sheetId="4" r:id="rId4"/>
    <sheet name="5、财政拨款收支总表" sheetId="5" r:id="rId5"/>
    <sheet name="6、一般公共预算支出表" sheetId="6" r:id="rId6"/>
    <sheet name="7、一般公共预算基本支出" sheetId="7" r:id="rId7"/>
    <sheet name="8、三公经费预算统计表" sheetId="8" r:id="rId8"/>
    <sheet name="9、政府性基金预算表" sheetId="9" r:id="rId9"/>
  </sheets>
  <definedNames>
    <definedName name="_xlnm.Print_Area" localSheetId="0">'1、部门预算汇总表'!$A$1:$AG$12</definedName>
    <definedName name="_xlnm.Print_Area" localSheetId="1">'2、收支预算总表'!$A$1:$U$27</definedName>
    <definedName name="_xlnm.Print_Area" localSheetId="4">'5、财政拨款收支总表'!$A$1:$D$20</definedName>
    <definedName name="_xlnm.Print_Area" localSheetId="5">'6、一般公共预算支出表'!$A$1:$S$15</definedName>
    <definedName name="_xlnm.Print_Area" localSheetId="8">'9、政府性基金预算表'!$A$1:$AG$12</definedName>
    <definedName name="_xlnm.Print_Titles" localSheetId="0">'1、部门预算汇总表'!$1:$7</definedName>
    <definedName name="_xlnm.Print_Titles" localSheetId="1">'2、收支预算总表'!$1:$7</definedName>
    <definedName name="_xlnm.Print_Titles" localSheetId="4">'5、财政拨款收支总表'!$1:$8</definedName>
    <definedName name="_xlnm.Print_Titles" localSheetId="5">'6、一般公共预算支出表'!$1:$8</definedName>
    <definedName name="_xlnm.Print_Titles" localSheetId="8">'9、政府性基金预算表'!$1:$7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<sst xmlns="http://schemas.openxmlformats.org/spreadsheetml/2006/main" count="294" uniqueCount="118">
  <si>
    <t>2017年政府性基金预算表</t>
  </si>
  <si>
    <t>2017年支出预算总表</t>
  </si>
  <si>
    <t>社会保险基金安排</t>
  </si>
  <si>
    <t>收入</t>
  </si>
  <si>
    <t>基金及附加</t>
  </si>
  <si>
    <t>其他支出</t>
  </si>
  <si>
    <t>预算科目（单位）</t>
  </si>
  <si>
    <t>经费拨款</t>
  </si>
  <si>
    <t>缴入财政专户的行政事业性收费安排</t>
  </si>
  <si>
    <t>上级提前下达基金转移支付</t>
  </si>
  <si>
    <t>水资源费及广告收入安排</t>
  </si>
  <si>
    <t>17</t>
  </si>
  <si>
    <t>公共财政预算支出</t>
  </si>
  <si>
    <t>支                        出</t>
  </si>
  <si>
    <t>一般公务用车和执法执</t>
  </si>
  <si>
    <t>公共财政预算</t>
  </si>
  <si>
    <t>2017年经费拨款收支总表</t>
  </si>
  <si>
    <t>收                             入</t>
  </si>
  <si>
    <t>部门预算支出</t>
  </si>
  <si>
    <t>收 入 合 计</t>
  </si>
  <si>
    <t xml:space="preserve">部门结余资金安排 </t>
  </si>
  <si>
    <t>其他资本性支出</t>
  </si>
  <si>
    <t>基金及附加安排</t>
  </si>
  <si>
    <t>上级提前下达专项补助</t>
  </si>
  <si>
    <t>合计</t>
  </si>
  <si>
    <t>204</t>
  </si>
  <si>
    <t>8、事业发展专项支出</t>
  </si>
  <si>
    <t>商品服务支出（项目）</t>
  </si>
  <si>
    <t>债务利息支出</t>
  </si>
  <si>
    <t>对企事业单位的补贴</t>
  </si>
  <si>
    <t>3、对企事业单位的补贴</t>
  </si>
  <si>
    <t>经费包括因公出国（境）费、公务用车购置及运行费和公务接待费。（1）</t>
  </si>
  <si>
    <t xml:space="preserve">  收  入  合  计</t>
  </si>
  <si>
    <t>金　额</t>
  </si>
  <si>
    <t>其他</t>
  </si>
  <si>
    <t>1、工资福利支出</t>
  </si>
  <si>
    <t>科目名称</t>
  </si>
  <si>
    <t>2、其他资本性支出</t>
  </si>
  <si>
    <t>公务用车购置费及租用费、燃料费、维修费、过路过桥费、保险费、安全奖</t>
  </si>
  <si>
    <t>项            目</t>
  </si>
  <si>
    <t>对个人家庭补助支出</t>
  </si>
  <si>
    <t xml:space="preserve">  事业发展专项支出</t>
  </si>
  <si>
    <t>项目</t>
  </si>
  <si>
    <t xml:space="preserve">  其他对个人和家庭补助支出</t>
  </si>
  <si>
    <t>类</t>
  </si>
  <si>
    <t>3、商品服务支出</t>
  </si>
  <si>
    <t>2017年部门预算汇总表</t>
  </si>
  <si>
    <t>公共安全支出</t>
  </si>
  <si>
    <t>国有资源（资产）有偿使用收入安排</t>
  </si>
  <si>
    <t>2、对个人和家庭的补助</t>
  </si>
  <si>
    <t>单位代码</t>
  </si>
  <si>
    <t>经费拨款安排</t>
  </si>
  <si>
    <t>其中：（1）公务用车运行维护费</t>
  </si>
  <si>
    <t>050011</t>
  </si>
  <si>
    <t>3、对个人和家庭的补助</t>
  </si>
  <si>
    <t>2017年“三公”经费预算表</t>
  </si>
  <si>
    <t>2、公务接待费</t>
  </si>
  <si>
    <t xml:space="preserve">      （2）公务用车购置</t>
  </si>
  <si>
    <t>1、因公出国（境）费用</t>
  </si>
  <si>
    <t>部门预算总计</t>
  </si>
  <si>
    <t>.</t>
  </si>
  <si>
    <t>02</t>
  </si>
  <si>
    <t>小计</t>
  </si>
  <si>
    <t>工资福利支出</t>
  </si>
  <si>
    <t>项                    目</t>
  </si>
  <si>
    <t xml:space="preserve">  公安</t>
  </si>
  <si>
    <t>7、公务用车购置</t>
  </si>
  <si>
    <t>11</t>
  </si>
  <si>
    <t>支出</t>
  </si>
  <si>
    <t>支出项目</t>
  </si>
  <si>
    <t>2017年收入预算总表</t>
  </si>
  <si>
    <t>一般公共预算</t>
  </si>
  <si>
    <t>2017年收支预算总表</t>
  </si>
  <si>
    <t>本年支出小计</t>
  </si>
  <si>
    <t xml:space="preserve">      许昌市公安局强制戒毒所</t>
  </si>
  <si>
    <t>励费用等支出，公务用车指用于履行公务的机动车辆，包括领导干部专车、</t>
  </si>
  <si>
    <t>部门结余资金安排</t>
  </si>
  <si>
    <t>3、公务用车费</t>
  </si>
  <si>
    <t xml:space="preserve">    </t>
  </si>
  <si>
    <t>**</t>
  </si>
  <si>
    <t>政府住房基金收入安排</t>
  </si>
  <si>
    <t>食补助费、杂费、培训费等支出。（2）公务用车购置及运行费，指单位</t>
  </si>
  <si>
    <t>2、商品服务支出</t>
  </si>
  <si>
    <t>缴入国库的行政事业性收费收入安排</t>
  </si>
  <si>
    <t>单位：百元</t>
  </si>
  <si>
    <t>商品和服务支出</t>
  </si>
  <si>
    <t>项</t>
  </si>
  <si>
    <t>缴入财政专户的行政事业性收费</t>
  </si>
  <si>
    <t>注：按照党中央、国务院有关规定及部门预算管理有关规定，“三公”</t>
  </si>
  <si>
    <t>款</t>
  </si>
  <si>
    <t>因公出国（境）费，指单位工作人员公务出国（境）的住宿费、旅费、伙</t>
  </si>
  <si>
    <t>部门名称</t>
  </si>
  <si>
    <t>2017年一般公共预算支出表</t>
  </si>
  <si>
    <t>管理方式</t>
  </si>
  <si>
    <t>总计</t>
  </si>
  <si>
    <t>1、商品和服务支出(项目)</t>
  </si>
  <si>
    <t>事业发展专项支出</t>
  </si>
  <si>
    <t xml:space="preserve">  商品和服务支出(项目)</t>
  </si>
  <si>
    <t>许昌市公安局强制戒毒所</t>
  </si>
  <si>
    <t>排污费安排</t>
  </si>
  <si>
    <t>二、项目支出</t>
  </si>
  <si>
    <t>4、转移性支出</t>
  </si>
  <si>
    <t>教育附加安排</t>
  </si>
  <si>
    <t>支 出 合 计</t>
  </si>
  <si>
    <t>其他收入安排</t>
  </si>
  <si>
    <t>共计</t>
  </si>
  <si>
    <t>转移性支出</t>
  </si>
  <si>
    <t>对个人和家庭补助支出</t>
  </si>
  <si>
    <t xml:space="preserve">上级提前下达专项补助（公共财政预算）
</t>
  </si>
  <si>
    <t>6、其他支出</t>
  </si>
  <si>
    <t>“三公”经费预算数</t>
  </si>
  <si>
    <t>缴入国库的行政事业性收费安排</t>
  </si>
  <si>
    <t>一、基本支出</t>
  </si>
  <si>
    <t>基金预算</t>
  </si>
  <si>
    <t>罚没收入安排</t>
  </si>
  <si>
    <t>商品和服务支出(项目)</t>
  </si>
  <si>
    <t>5、债务利息支出</t>
  </si>
  <si>
    <t>科目编码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</si>
</sst>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￥&quot;* _-#,##0;&quot;￥&quot;* \-#,##0;&quot;￥&quot;* _-&quot;-&quot;;@"/>
    <numFmt numFmtId="181" formatCode="&quot;￥&quot;* _-#,##0.00;&quot;￥&quot;* \-#,##0.00;&quot;￥&quot;* _-&quot;-&quot;??;@"/>
    <numFmt numFmtId="182" formatCode="0_);[Red]\(0\)"/>
    <numFmt numFmtId="183" formatCode="* #,##0.00;* \-#,##0.00;* &quot;&quot;??;@"/>
    <numFmt numFmtId="184" formatCode="#,##0.0_);[Red]\(#,##0.0\)"/>
    <numFmt numFmtId="185" formatCode="#,##0.0_ "/>
    <numFmt numFmtId="186" formatCode="#,##0.0"/>
    <numFmt numFmtId="187" formatCode="#,##0.0000"/>
    <numFmt numFmtId="188" formatCode="_ * #,##0_ ;_ * \-#,##0_ ;_ * &quot;-&quot;_ ;_ @_ "/>
    <numFmt numFmtId="189" formatCode=";;"/>
    <numFmt numFmtId="190" formatCode="&quot;￥&quot;#,##0.00;&quot;￥&quot;\-#,##0.00"/>
  </numFmts>
  <fonts count="1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0"/>
      <name val="黑体"/>
      <family val="0"/>
    </font>
    <font>
      <sz val="11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15" applyFont="1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1" xfId="0" applyNumberFormat="1" applyFont="1" applyFill="1" applyBorder="1" applyAlignment="1" applyProtection="1">
      <alignment horizontal="centerContinuous"/>
      <protection/>
    </xf>
    <xf numFmtId="0" fontId="0" fillId="0" borderId="2" xfId="19" applyNumberFormat="1" applyFont="1" applyFill="1" applyBorder="1" applyAlignment="1" applyProtection="1">
      <alignment horizontal="centerContinuous" vertical="center"/>
      <protection/>
    </xf>
    <xf numFmtId="0" fontId="0" fillId="0" borderId="3" xfId="19" applyNumberFormat="1" applyFont="1" applyFill="1" applyBorder="1" applyAlignment="1" applyProtection="1">
      <alignment horizontal="centerContinuous" vertical="center"/>
      <protection/>
    </xf>
    <xf numFmtId="0" fontId="0" fillId="0" borderId="4" xfId="0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 applyProtection="1">
      <alignment horizontal="center" vertical="center"/>
      <protection/>
    </xf>
    <xf numFmtId="183" fontId="0" fillId="0" borderId="0" xfId="0" applyNumberFormat="1" applyFont="1" applyFill="1" applyAlignment="1" applyProtection="1">
      <alignment vertical="center" wrapText="1"/>
      <protection/>
    </xf>
    <xf numFmtId="183" fontId="5" fillId="0" borderId="0" xfId="0" applyNumberFormat="1" applyFont="1" applyFill="1" applyAlignment="1" applyProtection="1">
      <alignment horizontal="right" vertical="center"/>
      <protection/>
    </xf>
    <xf numFmtId="184" fontId="5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184" fontId="5" fillId="0" borderId="0" xfId="0" applyNumberFormat="1" applyFont="1" applyFill="1" applyAlignment="1" applyProtection="1">
      <alignment horizontal="right" vertical="center"/>
      <protection/>
    </xf>
    <xf numFmtId="183" fontId="5" fillId="0" borderId="5" xfId="0" applyNumberFormat="1" applyFont="1" applyFill="1" applyBorder="1" applyAlignment="1" applyProtection="1">
      <alignment horizontal="centerContinuous" vertical="center"/>
      <protection/>
    </xf>
    <xf numFmtId="186" fontId="5" fillId="0" borderId="1" xfId="0" applyNumberFormat="1" applyFont="1" applyFill="1" applyBorder="1" applyAlignment="1">
      <alignment horizontal="left" vertical="center"/>
    </xf>
    <xf numFmtId="0" fontId="7" fillId="0" borderId="0" xfId="0" applyFill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186" fontId="5" fillId="0" borderId="2" xfId="0" applyNumberFormat="1" applyFont="1" applyFill="1" applyBorder="1" applyAlignment="1">
      <alignment horizontal="left" vertical="center"/>
    </xf>
    <xf numFmtId="186" fontId="5" fillId="0" borderId="2" xfId="0" applyNumberFormat="1" applyFont="1" applyFill="1" applyBorder="1" applyAlignment="1" applyProtection="1">
      <alignment vertical="center"/>
      <protection/>
    </xf>
    <xf numFmtId="186" fontId="5" fillId="0" borderId="2" xfId="0" applyNumberFormat="1" applyFont="1" applyFill="1" applyBorder="1" applyAlignment="1" applyProtection="1">
      <alignment horizontal="left" vertical="center"/>
      <protection/>
    </xf>
    <xf numFmtId="186" fontId="5" fillId="0" borderId="6" xfId="0" applyNumberFormat="1" applyFont="1" applyFill="1" applyBorder="1" applyAlignment="1" applyProtection="1">
      <alignment horizontal="left" vertical="center"/>
      <protection/>
    </xf>
    <xf numFmtId="186" fontId="5" fillId="0" borderId="5" xfId="0" applyNumberFormat="1" applyFont="1" applyFill="1" applyBorder="1" applyAlignment="1">
      <alignment horizontal="center" vertical="center"/>
    </xf>
    <xf numFmtId="0" fontId="7" fillId="0" borderId="0" xfId="0" applyAlignment="1">
      <alignment vertical="center"/>
    </xf>
    <xf numFmtId="0" fontId="9" fillId="0" borderId="0" xfId="0" applyNumberFormat="1" applyFont="1" applyFill="1" applyAlignment="1" applyProtection="1">
      <alignment horizontal="centerContinuous"/>
      <protection/>
    </xf>
    <xf numFmtId="0" fontId="9" fillId="0" borderId="0" xfId="0" applyNumberFormat="1" applyFont="1" applyFill="1" applyAlignment="1" applyProtection="1">
      <alignment/>
      <protection/>
    </xf>
    <xf numFmtId="49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right"/>
      <protection/>
    </xf>
    <xf numFmtId="0" fontId="10" fillId="0" borderId="7" xfId="0" applyNumberFormat="1" applyFont="1" applyFill="1" applyBorder="1" applyAlignment="1" applyProtection="1">
      <alignment horizontal="centerContinuous" vertical="center"/>
      <protection/>
    </xf>
    <xf numFmtId="0" fontId="10" fillId="0" borderId="6" xfId="0" applyNumberFormat="1" applyFont="1" applyFill="1" applyBorder="1" applyAlignment="1" applyProtection="1">
      <alignment horizontal="centerContinuous" vertical="center"/>
      <protection/>
    </xf>
    <xf numFmtId="0" fontId="10" fillId="0" borderId="2" xfId="0" applyNumberFormat="1" applyFont="1" applyFill="1" applyBorder="1" applyAlignment="1" applyProtection="1">
      <alignment horizontal="centerContinuous" vertical="center"/>
      <protection/>
    </xf>
    <xf numFmtId="0" fontId="1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Continuous" vertical="center"/>
      <protection/>
    </xf>
    <xf numFmtId="0" fontId="10" fillId="0" borderId="11" xfId="0" applyNumberFormat="1" applyFont="1" applyFill="1" applyBorder="1" applyAlignment="1" applyProtection="1">
      <alignment horizontal="centerContinuous" vertical="center"/>
      <protection/>
    </xf>
    <xf numFmtId="184" fontId="5" fillId="0" borderId="0" xfId="0" applyNumberFormat="1" applyFont="1" applyFill="1" applyAlignment="1" applyProtection="1">
      <alignment horizontal="centerContinuous" vertical="center"/>
      <protection/>
    </xf>
    <xf numFmtId="184" fontId="5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183" fontId="5" fillId="0" borderId="7" xfId="0" applyNumberFormat="1" applyFont="1" applyFill="1" applyBorder="1" applyAlignment="1" applyProtection="1">
      <alignment horizontal="center" vertical="center" wrapText="1"/>
      <protection/>
    </xf>
    <xf numFmtId="186" fontId="5" fillId="0" borderId="7" xfId="0" applyNumberFormat="1" applyFont="1" applyFill="1" applyBorder="1" applyAlignment="1" applyProtection="1">
      <alignment horizontal="left" vertical="center"/>
      <protection/>
    </xf>
    <xf numFmtId="186" fontId="5" fillId="0" borderId="5" xfId="0" applyNumberFormat="1" applyFont="1" applyFill="1" applyBorder="1" applyAlignment="1">
      <alignment horizontal="left" vertical="center"/>
    </xf>
    <xf numFmtId="184" fontId="5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0" fillId="0" borderId="7" xfId="0" applyBorder="1" applyAlignment="1">
      <alignment vertical="center"/>
    </xf>
    <xf numFmtId="0" fontId="0" fillId="0" borderId="0" xfId="0" applyAlignment="1">
      <alignment horizontal="centerContinuous"/>
    </xf>
    <xf numFmtId="0" fontId="0" fillId="0" borderId="5" xfId="0" applyBorder="1" applyAlignment="1">
      <alignment horizontal="center"/>
    </xf>
    <xf numFmtId="0" fontId="11" fillId="0" borderId="0" xfId="0" applyFill="1" applyAlignment="1">
      <alignment vertical="center"/>
    </xf>
    <xf numFmtId="186" fontId="5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83" fontId="5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" xfId="19" applyNumberFormat="1" applyFont="1" applyFill="1" applyBorder="1" applyAlignment="1" applyProtection="1">
      <alignment horizontal="centerContinuous" vertical="center"/>
      <protection/>
    </xf>
    <xf numFmtId="0" fontId="0" fillId="0" borderId="12" xfId="19" applyNumberFormat="1" applyFont="1" applyFill="1" applyBorder="1" applyAlignment="1" applyProtection="1">
      <alignment horizontal="centerContinuous" vertical="center"/>
      <protection/>
    </xf>
    <xf numFmtId="0" fontId="0" fillId="0" borderId="1" xfId="19" applyNumberFormat="1" applyFont="1" applyFill="1" applyBorder="1" applyAlignment="1" applyProtection="1">
      <alignment horizontal="centerContinuous" vertical="center"/>
      <protection/>
    </xf>
    <xf numFmtId="49" fontId="0" fillId="0" borderId="0" xfId="19" applyNumberFormat="1" applyFont="1" applyFill="1" applyAlignment="1" applyProtection="1">
      <alignment horizontal="centerContinuous" vertical="center"/>
      <protection/>
    </xf>
    <xf numFmtId="49" fontId="5" fillId="0" borderId="1" xfId="0" applyNumberFormat="1" applyFont="1" applyFill="1" applyBorder="1" applyAlignment="1" applyProtection="1">
      <alignment horizontal="centerContinuous" vertical="center"/>
      <protection/>
    </xf>
    <xf numFmtId="49" fontId="0" fillId="3" borderId="1" xfId="0" applyNumberFormat="1" applyFont="1" applyFill="1" applyBorder="1" applyAlignment="1" applyProtection="1">
      <alignment/>
      <protection/>
    </xf>
    <xf numFmtId="0" fontId="0" fillId="0" borderId="5" xfId="0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Continuous"/>
      <protection/>
    </xf>
    <xf numFmtId="0" fontId="0" fillId="0" borderId="6" xfId="0" applyBorder="1" applyAlignment="1">
      <alignment/>
    </xf>
    <xf numFmtId="0" fontId="7" fillId="0" borderId="6" xfId="0" applyBorder="1" applyAlignment="1">
      <alignment vertical="center"/>
    </xf>
    <xf numFmtId="3" fontId="5" fillId="0" borderId="4" xfId="0" applyNumberFormat="1" applyFont="1" applyFill="1" applyBorder="1" applyAlignment="1" applyProtection="1">
      <alignment horizontal="right" vertical="center" wrapText="1"/>
      <protection/>
    </xf>
    <xf numFmtId="0" fontId="0" fillId="0" borderId="6" xfId="0" applyBorder="1" applyAlignment="1">
      <alignment horizontal="center" vertical="center"/>
    </xf>
    <xf numFmtId="3" fontId="5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Continuous"/>
      <protection/>
    </xf>
    <xf numFmtId="183" fontId="5" fillId="0" borderId="3" xfId="0" applyNumberFormat="1" applyFont="1" applyFill="1" applyBorder="1" applyAlignment="1" applyProtection="1">
      <alignment horizontal="centerContinuous" vertical="center"/>
      <protection/>
    </xf>
    <xf numFmtId="184" fontId="5" fillId="0" borderId="0" xfId="0" applyNumberFormat="1" applyFont="1" applyFill="1" applyAlignment="1" applyProtection="1">
      <alignment horizontal="right"/>
      <protection/>
    </xf>
    <xf numFmtId="3" fontId="7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/>
    </xf>
    <xf numFmtId="183" fontId="6" fillId="0" borderId="0" xfId="0" applyNumberFormat="1" applyFont="1" applyFill="1" applyAlignment="1" applyProtection="1">
      <alignment horizontal="centerContinuous" vertical="center"/>
      <protection/>
    </xf>
    <xf numFmtId="183" fontId="5" fillId="0" borderId="7" xfId="0" applyNumberFormat="1" applyFont="1" applyFill="1" applyBorder="1" applyAlignment="1" applyProtection="1">
      <alignment horizontal="centerContinuous" vertical="center"/>
      <protection/>
    </xf>
    <xf numFmtId="183" fontId="5" fillId="0" borderId="8" xfId="0" applyNumberFormat="1" applyFont="1" applyFill="1" applyBorder="1" applyAlignment="1" applyProtection="1">
      <alignment horizontal="centerContinuous" vertical="center"/>
      <protection/>
    </xf>
    <xf numFmtId="3" fontId="5" fillId="0" borderId="5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8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183" fontId="5" fillId="0" borderId="5" xfId="0" applyNumberFormat="1" applyFont="1" applyFill="1" applyBorder="1" applyAlignment="1" applyProtection="1">
      <alignment horizontal="centerContinuous" vertical="center"/>
      <protection/>
    </xf>
    <xf numFmtId="0" fontId="10" fillId="0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1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5" xfId="19" applyNumberFormat="1" applyFont="1" applyFill="1" applyBorder="1" applyAlignment="1" applyProtection="1">
      <alignment horizontal="center" vertical="center" wrapText="1"/>
      <protection/>
    </xf>
    <xf numFmtId="3" fontId="5" fillId="0" borderId="4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Fill="1" applyBorder="1" applyAlignment="1" applyProtection="1">
      <alignment horizontal="right" vertical="center" wrapText="1"/>
      <protection/>
    </xf>
    <xf numFmtId="3" fontId="5" fillId="0" borderId="8" xfId="0" applyNumberFormat="1" applyFont="1" applyFill="1" applyBorder="1" applyAlignment="1" applyProtection="1">
      <alignment horizontal="right" vertical="center" wrapText="1"/>
      <protection/>
    </xf>
    <xf numFmtId="3" fontId="0" fillId="0" borderId="5" xfId="0" applyNumberForma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/>
    </xf>
    <xf numFmtId="49" fontId="0" fillId="0" borderId="4" xfId="0" applyNumberFormat="1" applyFont="1" applyFill="1" applyBorder="1" applyAlignment="1" applyProtection="1">
      <alignment horizontal="center" vertical="center"/>
      <protection/>
    </xf>
    <xf numFmtId="3" fontId="0" fillId="0" borderId="8" xfId="0" applyNumberFormat="1" applyFont="1" applyFill="1" applyBorder="1" applyAlignment="1" applyProtection="1">
      <alignment/>
      <protection/>
    </xf>
    <xf numFmtId="3" fontId="0" fillId="0" borderId="4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0" fontId="0" fillId="0" borderId="7" xfId="0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183" fontId="5" fillId="0" borderId="13" xfId="0" applyNumberFormat="1" applyFont="1" applyFill="1" applyBorder="1" applyAlignment="1" applyProtection="1">
      <alignment horizontal="center" vertical="center"/>
      <protection/>
    </xf>
    <xf numFmtId="183" fontId="5" fillId="0" borderId="14" xfId="0" applyNumberFormat="1" applyFont="1" applyFill="1" applyBorder="1" applyAlignment="1" applyProtection="1">
      <alignment horizontal="center" vertical="center"/>
      <protection/>
    </xf>
    <xf numFmtId="183" fontId="5" fillId="0" borderId="15" xfId="0" applyNumberFormat="1" applyFont="1" applyFill="1" applyBorder="1" applyAlignment="1" applyProtection="1">
      <alignment horizontal="center" vertical="center"/>
      <protection/>
    </xf>
    <xf numFmtId="183" fontId="5" fillId="0" borderId="11" xfId="0" applyNumberFormat="1" applyFont="1" applyFill="1" applyBorder="1" applyAlignment="1" applyProtection="1">
      <alignment horizontal="center" vertical="center"/>
      <protection/>
    </xf>
    <xf numFmtId="183" fontId="5" fillId="0" borderId="5" xfId="0" applyNumberFormat="1" applyFont="1" applyFill="1" applyBorder="1" applyAlignment="1" applyProtection="1">
      <alignment horizontal="center" vertical="center"/>
      <protection/>
    </xf>
    <xf numFmtId="183" fontId="5" fillId="0" borderId="4" xfId="0" applyNumberFormat="1" applyFont="1" applyFill="1" applyBorder="1" applyAlignment="1" applyProtection="1">
      <alignment horizontal="center" vertical="center"/>
      <protection/>
    </xf>
    <xf numFmtId="183" fontId="5" fillId="0" borderId="3" xfId="0" applyNumberFormat="1" applyFont="1" applyFill="1" applyBorder="1" applyAlignment="1" applyProtection="1">
      <alignment horizontal="center" vertical="center"/>
      <protection/>
    </xf>
    <xf numFmtId="184" fontId="5" fillId="0" borderId="7" xfId="0" applyNumberFormat="1" applyFont="1" applyFill="1" applyBorder="1" applyAlignment="1" applyProtection="1">
      <alignment horizontal="center" vertical="center"/>
      <protection/>
    </xf>
    <xf numFmtId="184" fontId="5" fillId="0" borderId="2" xfId="0" applyNumberFormat="1" applyFont="1" applyFill="1" applyBorder="1" applyAlignment="1" applyProtection="1">
      <alignment horizontal="center" vertical="center"/>
      <protection/>
    </xf>
    <xf numFmtId="184" fontId="5" fillId="0" borderId="3" xfId="0" applyNumberFormat="1" applyFont="1" applyFill="1" applyBorder="1" applyAlignment="1" applyProtection="1">
      <alignment horizontal="center" vertical="center"/>
      <protection/>
    </xf>
    <xf numFmtId="183" fontId="5" fillId="0" borderId="1" xfId="0" applyNumberFormat="1" applyFont="1" applyFill="1" applyBorder="1" applyAlignment="1" applyProtection="1">
      <alignment horizontal="center" vertical="center"/>
      <protection/>
    </xf>
    <xf numFmtId="183" fontId="5" fillId="0" borderId="6" xfId="0" applyNumberFormat="1" applyFont="1" applyFill="1" applyBorder="1" applyAlignment="1" applyProtection="1">
      <alignment horizontal="center" vertical="center"/>
      <protection/>
    </xf>
    <xf numFmtId="183" fontId="6" fillId="0" borderId="0" xfId="0" applyNumberFormat="1" applyFont="1" applyFill="1" applyAlignment="1" applyProtection="1">
      <alignment horizontal="center" vertical="center"/>
      <protection/>
    </xf>
    <xf numFmtId="183" fontId="6" fillId="0" borderId="0" xfId="0" applyNumberFormat="1" applyFont="1" applyFill="1" applyAlignment="1" applyProtection="1">
      <alignment horizontal="centerContinuous" vertical="center"/>
      <protection/>
    </xf>
    <xf numFmtId="3" fontId="0" fillId="0" borderId="7" xfId="0" applyNumberFormat="1" applyFont="1" applyFill="1" applyBorder="1" applyAlignment="1" applyProtection="1">
      <alignment horizontal="right" vertical="center"/>
      <protection/>
    </xf>
    <xf numFmtId="3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7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49" fontId="0" fillId="0" borderId="7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3" fontId="5" fillId="0" borderId="7" xfId="0" applyNumberFormat="1" applyFont="1" applyFill="1" applyBorder="1" applyAlignment="1" applyProtection="1">
      <alignment horizontal="right" vertical="center" wrapText="1"/>
      <protection/>
    </xf>
    <xf numFmtId="3" fontId="5" fillId="0" borderId="9" xfId="0" applyNumberFormat="1" applyFont="1" applyFill="1" applyBorder="1" applyAlignment="1" applyProtection="1">
      <alignment horizontal="right" vertical="center" wrapText="1"/>
      <protection/>
    </xf>
    <xf numFmtId="3" fontId="5" fillId="0" borderId="4" xfId="0" applyNumberFormat="1" applyFont="1" applyFill="1" applyBorder="1" applyAlignment="1" applyProtection="1">
      <alignment horizontal="right" vertical="center" wrapText="1"/>
      <protection/>
    </xf>
    <xf numFmtId="3" fontId="5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3" fontId="5" fillId="0" borderId="6" xfId="0" applyNumberFormat="1" applyFont="1" applyFill="1" applyBorder="1" applyAlignment="1" applyProtection="1">
      <alignment horizontal="right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3" fontId="5" fillId="0" borderId="2" xfId="0" applyNumberFormat="1" applyFont="1" applyFill="1" applyBorder="1" applyAlignment="1" applyProtection="1">
      <alignment horizontal="right" vertical="center" wrapText="1"/>
      <protection/>
    </xf>
    <xf numFmtId="3" fontId="5" fillId="0" borderId="3" xfId="0" applyNumberFormat="1" applyFont="1" applyFill="1" applyBorder="1" applyAlignment="1" applyProtection="1">
      <alignment horizontal="right" vertical="center" wrapText="1"/>
      <protection/>
    </xf>
    <xf numFmtId="3" fontId="5" fillId="0" borderId="1" xfId="0" applyNumberFormat="1" applyFont="1" applyFill="1" applyBorder="1" applyAlignment="1" applyProtection="1">
      <alignment horizontal="right" vertical="center" wrapText="1"/>
      <protection/>
    </xf>
    <xf numFmtId="3" fontId="5" fillId="0" borderId="8" xfId="0" applyNumberFormat="1" applyFont="1" applyFill="1" applyBorder="1" applyAlignment="1" applyProtection="1">
      <alignment horizontal="right" vertical="center" wrapText="1"/>
      <protection/>
    </xf>
    <xf numFmtId="3" fontId="5" fillId="0" borderId="13" xfId="0" applyNumberFormat="1" applyFont="1" applyFill="1" applyBorder="1" applyAlignment="1" applyProtection="1">
      <alignment horizontal="right" vertical="center" wrapText="1"/>
      <protection/>
    </xf>
    <xf numFmtId="3" fontId="5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3" fontId="5" fillId="0" borderId="7" xfId="0" applyNumberFormat="1" applyFont="1" applyFill="1" applyBorder="1" applyAlignment="1" applyProtection="1">
      <alignment horizontal="right" vertical="center"/>
      <protection/>
    </xf>
    <xf numFmtId="3" fontId="0" fillId="0" borderId="5" xfId="0" applyNumberFormat="1" applyFont="1" applyFill="1" applyBorder="1" applyAlignment="1" applyProtection="1">
      <alignment/>
      <protection/>
    </xf>
    <xf numFmtId="184" fontId="5" fillId="0" borderId="5" xfId="0" applyNumberFormat="1" applyFont="1" applyFill="1" applyBorder="1" applyAlignment="1" applyProtection="1">
      <alignment horizontal="center" vertical="center" wrapText="1"/>
      <protection/>
    </xf>
    <xf numFmtId="184" fontId="5" fillId="0" borderId="7" xfId="0" applyNumberFormat="1" applyFont="1" applyFill="1" applyBorder="1" applyAlignment="1" applyProtection="1">
      <alignment horizontal="center" vertical="center" wrapText="1"/>
      <protection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 applyProtection="1">
      <alignment/>
      <protection/>
    </xf>
    <xf numFmtId="189" fontId="5" fillId="0" borderId="5" xfId="18" applyNumberFormat="1" applyFont="1" applyFill="1" applyBorder="1" applyAlignment="1" applyProtection="1">
      <alignment vertical="center" wrapText="1"/>
      <protection/>
    </xf>
    <xf numFmtId="3" fontId="5" fillId="0" borderId="2" xfId="0" applyNumberFormat="1" applyFont="1" applyFill="1" applyBorder="1" applyAlignment="1" applyProtection="1">
      <alignment horizontal="right" vertical="center"/>
      <protection/>
    </xf>
    <xf numFmtId="3" fontId="0" fillId="0" borderId="7" xfId="0" applyNumberFormat="1" applyFill="1" applyBorder="1" applyAlignment="1">
      <alignment/>
    </xf>
    <xf numFmtId="3" fontId="5" fillId="0" borderId="3" xfId="0" applyNumberFormat="1" applyFont="1" applyFill="1" applyBorder="1" applyAlignment="1" applyProtection="1">
      <alignment horizontal="right" vertical="center"/>
      <protection/>
    </xf>
    <xf numFmtId="189" fontId="5" fillId="0" borderId="7" xfId="18" applyNumberFormat="1" applyFont="1" applyFill="1" applyBorder="1" applyAlignment="1" applyProtection="1">
      <alignment horizontal="left" vertical="center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5" xfId="0" applyNumberFormat="1" applyFont="1" applyFill="1" applyBorder="1" applyAlignment="1" applyProtection="1">
      <alignment vertical="center"/>
      <protection/>
    </xf>
    <xf numFmtId="0" fontId="0" fillId="0" borderId="8" xfId="19" applyNumberFormat="1" applyFont="1" applyFill="1" applyBorder="1" applyAlignment="1" applyProtection="1">
      <alignment horizontal="center" vertical="center" wrapText="1"/>
      <protection/>
    </xf>
    <xf numFmtId="0" fontId="0" fillId="0" borderId="5" xfId="18" applyNumberFormat="1" applyFont="1" applyFill="1" applyBorder="1" applyAlignment="1" applyProtection="1">
      <alignment horizontal="center" vertical="center" wrapText="1"/>
      <protection/>
    </xf>
    <xf numFmtId="0" fontId="0" fillId="0" borderId="7" xfId="19" applyNumberFormat="1" applyFont="1" applyFill="1" applyBorder="1" applyAlignment="1" applyProtection="1">
      <alignment horizontal="center" vertical="center" wrapText="1"/>
      <protection/>
    </xf>
    <xf numFmtId="0" fontId="0" fillId="0" borderId="3" xfId="19" applyNumberFormat="1" applyFont="1" applyFill="1" applyBorder="1" applyAlignment="1" applyProtection="1">
      <alignment horizontal="center" vertical="center" wrapText="1"/>
      <protection/>
    </xf>
    <xf numFmtId="0" fontId="0" fillId="0" borderId="12" xfId="19" applyNumberFormat="1" applyFont="1" applyFill="1" applyBorder="1" applyAlignment="1" applyProtection="1">
      <alignment horizontal="center" vertical="center" wrapText="1"/>
      <protection/>
    </xf>
    <xf numFmtId="184" fontId="5" fillId="0" borderId="9" xfId="0" applyNumberFormat="1" applyFont="1" applyFill="1" applyBorder="1" applyAlignment="1" applyProtection="1">
      <alignment horizontal="center" vertical="center"/>
      <protection/>
    </xf>
    <xf numFmtId="184" fontId="5" fillId="0" borderId="6" xfId="0" applyNumberFormat="1" applyFont="1" applyFill="1" applyBorder="1" applyAlignment="1" applyProtection="1">
      <alignment horizontal="center" vertical="center"/>
      <protection/>
    </xf>
    <xf numFmtId="184" fontId="5" fillId="0" borderId="13" xfId="0" applyNumberFormat="1" applyFont="1" applyFill="1" applyBorder="1" applyAlignment="1" applyProtection="1">
      <alignment horizontal="center" vertical="center"/>
      <protection/>
    </xf>
    <xf numFmtId="184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183" fontId="5" fillId="0" borderId="7" xfId="0" applyNumberFormat="1" applyFont="1" applyFill="1" applyBorder="1" applyAlignment="1" applyProtection="1">
      <alignment horizontal="center" vertical="center"/>
      <protection/>
    </xf>
    <xf numFmtId="183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5" xfId="0" applyFont="1" applyBorder="1" applyAlignment="1">
      <alignment vertical="center" wrapText="1"/>
    </xf>
    <xf numFmtId="183" fontId="5" fillId="0" borderId="9" xfId="0" applyNumberFormat="1" applyFont="1" applyFill="1" applyBorder="1" applyAlignment="1" applyProtection="1">
      <alignment horizontal="center" vertical="center" wrapText="1"/>
      <protection/>
    </xf>
    <xf numFmtId="183" fontId="5" fillId="0" borderId="12" xfId="0" applyNumberFormat="1" applyFont="1" applyFill="1" applyBorder="1" applyAlignment="1" applyProtection="1">
      <alignment vertical="center" wrapText="1"/>
      <protection/>
    </xf>
    <xf numFmtId="183" fontId="5" fillId="0" borderId="9" xfId="0" applyNumberFormat="1" applyFont="1" applyFill="1" applyBorder="1" applyAlignment="1" applyProtection="1">
      <alignment horizontal="center" vertical="center"/>
      <protection/>
    </xf>
    <xf numFmtId="183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0"/>
  <sheetViews>
    <sheetView showGridLines="0" showZeros="0" workbookViewId="0" topLeftCell="A1">
      <selection activeCell="I5" sqref="I5:I6"/>
    </sheetView>
  </sheetViews>
  <sheetFormatPr defaultColWidth="9.16015625" defaultRowHeight="12.75" customHeight="1"/>
  <cols>
    <col min="1" max="1" width="44" style="0" customWidth="1"/>
    <col min="2" max="2" width="9.16015625" style="0" customWidth="1"/>
    <col min="3" max="3" width="8.66015625" style="0" customWidth="1"/>
    <col min="4" max="4" width="9.66015625" style="0" customWidth="1"/>
    <col min="5" max="5" width="11.33203125" style="0" customWidth="1"/>
    <col min="6" max="6" width="10.5" style="0" customWidth="1"/>
    <col min="7" max="10" width="9.16015625" style="0" customWidth="1"/>
    <col min="11" max="11" width="8.66015625" style="0" customWidth="1"/>
    <col min="12" max="12" width="7" style="0" customWidth="1"/>
    <col min="13" max="13" width="9.16015625" style="0" customWidth="1"/>
    <col min="14" max="14" width="7.66015625" style="0" customWidth="1"/>
    <col min="15" max="15" width="8.5" style="0" customWidth="1"/>
    <col min="16" max="16" width="7.33203125" style="0" customWidth="1"/>
    <col min="17" max="18" width="6.66015625" style="0" customWidth="1"/>
    <col min="19" max="19" width="7.16015625" style="0" customWidth="1"/>
    <col min="20" max="20" width="19.66015625" style="0" customWidth="1"/>
    <col min="21" max="21" width="12.16015625" style="0" customWidth="1"/>
    <col min="22" max="22" width="6.66015625" style="0" customWidth="1"/>
    <col min="23" max="23" width="16.33203125" style="0" customWidth="1"/>
    <col min="24" max="24" width="6.66015625" style="0" customWidth="1"/>
    <col min="25" max="25" width="9.83203125" style="0" customWidth="1"/>
    <col min="26" max="26" width="7.5" style="0" customWidth="1"/>
    <col min="27" max="27" width="5.5" style="0" customWidth="1"/>
    <col min="28" max="28" width="5" style="0" customWidth="1"/>
  </cols>
  <sheetData>
    <row r="1" spans="1:31" ht="9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2"/>
      <c r="AD1" s="2"/>
      <c r="AE1" s="2"/>
    </row>
    <row r="2" spans="1:31" ht="24" customHeight="1">
      <c r="A2" s="5" t="s">
        <v>46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</row>
    <row r="3" spans="1:31" ht="18" customHeight="1">
      <c r="A3" s="135" t="s">
        <v>98</v>
      </c>
      <c r="C3" s="3"/>
      <c r="D3" s="65"/>
      <c r="E3" s="65"/>
      <c r="F3" s="65"/>
      <c r="G3" s="1"/>
      <c r="H3" s="1"/>
      <c r="I3" s="1"/>
      <c r="J3" s="1"/>
      <c r="K3" s="1"/>
      <c r="L3" s="1"/>
      <c r="M3" s="1"/>
      <c r="N3" s="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6" t="s">
        <v>84</v>
      </c>
      <c r="AA3" s="6"/>
      <c r="AB3" s="6"/>
      <c r="AC3" s="2"/>
      <c r="AD3" s="2"/>
      <c r="AE3" s="2"/>
    </row>
    <row r="4" spans="1:31" ht="27.75" customHeight="1">
      <c r="A4" s="169" t="s">
        <v>6</v>
      </c>
      <c r="B4" s="169" t="s">
        <v>50</v>
      </c>
      <c r="C4" s="169" t="s">
        <v>93</v>
      </c>
      <c r="D4" s="172" t="s">
        <v>59</v>
      </c>
      <c r="E4" s="66" t="s">
        <v>7</v>
      </c>
      <c r="F4" s="67"/>
      <c r="G4" s="7"/>
      <c r="H4" s="7"/>
      <c r="I4" s="7"/>
      <c r="J4" s="7"/>
      <c r="K4" s="7"/>
      <c r="L4" s="7"/>
      <c r="M4" s="7"/>
      <c r="N4" s="8"/>
      <c r="O4" s="171" t="s">
        <v>83</v>
      </c>
      <c r="P4" s="169" t="s">
        <v>114</v>
      </c>
      <c r="Q4" s="169" t="s">
        <v>99</v>
      </c>
      <c r="R4" s="169" t="s">
        <v>102</v>
      </c>
      <c r="S4" s="169" t="s">
        <v>10</v>
      </c>
      <c r="T4" s="169" t="s">
        <v>80</v>
      </c>
      <c r="U4" s="169" t="s">
        <v>48</v>
      </c>
      <c r="V4" s="170" t="s">
        <v>2</v>
      </c>
      <c r="W4" s="169" t="s">
        <v>23</v>
      </c>
      <c r="X4" s="169"/>
      <c r="Y4" s="169" t="s">
        <v>22</v>
      </c>
      <c r="Z4" s="169" t="s">
        <v>87</v>
      </c>
      <c r="AA4" s="169" t="s">
        <v>76</v>
      </c>
      <c r="AB4" s="169" t="s">
        <v>104</v>
      </c>
      <c r="AC4" s="2"/>
      <c r="AD4" s="2"/>
      <c r="AE4" s="2"/>
    </row>
    <row r="5" spans="1:31" ht="30" customHeight="1">
      <c r="A5" s="169"/>
      <c r="B5" s="169"/>
      <c r="C5" s="169"/>
      <c r="D5" s="169"/>
      <c r="E5" s="168" t="s">
        <v>24</v>
      </c>
      <c r="F5" s="168" t="s">
        <v>63</v>
      </c>
      <c r="G5" s="168" t="s">
        <v>40</v>
      </c>
      <c r="H5" s="168" t="s">
        <v>85</v>
      </c>
      <c r="I5" s="168" t="s">
        <v>27</v>
      </c>
      <c r="J5" s="168" t="s">
        <v>29</v>
      </c>
      <c r="K5" s="168" t="s">
        <v>106</v>
      </c>
      <c r="L5" s="168" t="s">
        <v>28</v>
      </c>
      <c r="M5" s="168" t="s">
        <v>21</v>
      </c>
      <c r="N5" s="168" t="s">
        <v>5</v>
      </c>
      <c r="O5" s="169"/>
      <c r="P5" s="169"/>
      <c r="Q5" s="169"/>
      <c r="R5" s="169"/>
      <c r="S5" s="169"/>
      <c r="T5" s="169"/>
      <c r="U5" s="169"/>
      <c r="V5" s="170"/>
      <c r="W5" s="169" t="s">
        <v>15</v>
      </c>
      <c r="X5" s="169" t="s">
        <v>113</v>
      </c>
      <c r="Y5" s="169"/>
      <c r="Z5" s="169"/>
      <c r="AA5" s="169"/>
      <c r="AB5" s="169"/>
      <c r="AC5" s="2"/>
      <c r="AD5" s="2"/>
      <c r="AE5" s="2"/>
    </row>
    <row r="6" spans="1:31" ht="18.75" customHeight="1">
      <c r="A6" s="169"/>
      <c r="B6" s="169"/>
      <c r="C6" s="169"/>
      <c r="D6" s="169"/>
      <c r="E6" s="169"/>
      <c r="F6" s="169"/>
      <c r="G6" s="169"/>
      <c r="H6" s="169"/>
      <c r="I6" s="169"/>
      <c r="J6" s="168"/>
      <c r="K6" s="168"/>
      <c r="L6" s="168"/>
      <c r="M6" s="168"/>
      <c r="N6" s="169"/>
      <c r="O6" s="169"/>
      <c r="P6" s="169"/>
      <c r="Q6" s="169"/>
      <c r="R6" s="169"/>
      <c r="S6" s="169"/>
      <c r="T6" s="169"/>
      <c r="U6" s="169"/>
      <c r="V6" s="170"/>
      <c r="W6" s="169"/>
      <c r="X6" s="169"/>
      <c r="Y6" s="169"/>
      <c r="Z6" s="169"/>
      <c r="AA6" s="169"/>
      <c r="AB6" s="169"/>
      <c r="AC6" s="2"/>
      <c r="AD6" s="2"/>
      <c r="AE6" s="2"/>
    </row>
    <row r="7" spans="1:31" ht="19.5" customHeight="1">
      <c r="A7" s="9" t="s">
        <v>79</v>
      </c>
      <c r="B7" s="9" t="s">
        <v>79</v>
      </c>
      <c r="C7" s="9" t="s">
        <v>79</v>
      </c>
      <c r="D7" s="9">
        <v>1</v>
      </c>
      <c r="E7" s="9">
        <v>2</v>
      </c>
      <c r="F7" s="9">
        <v>3</v>
      </c>
      <c r="G7" s="9">
        <v>4</v>
      </c>
      <c r="H7" s="9">
        <v>5</v>
      </c>
      <c r="I7" s="9">
        <v>6</v>
      </c>
      <c r="J7" s="9">
        <v>7</v>
      </c>
      <c r="K7" s="9">
        <v>8</v>
      </c>
      <c r="L7" s="9">
        <v>9</v>
      </c>
      <c r="M7" s="9">
        <v>10</v>
      </c>
      <c r="N7" s="10">
        <v>11</v>
      </c>
      <c r="O7" s="9">
        <v>12</v>
      </c>
      <c r="P7" s="9">
        <v>13</v>
      </c>
      <c r="Q7" s="9">
        <v>14</v>
      </c>
      <c r="R7" s="9">
        <v>15</v>
      </c>
      <c r="S7" s="9">
        <v>16</v>
      </c>
      <c r="T7" s="9">
        <v>17</v>
      </c>
      <c r="U7" s="10">
        <v>18</v>
      </c>
      <c r="V7" s="9">
        <v>19</v>
      </c>
      <c r="W7" s="9">
        <v>20</v>
      </c>
      <c r="X7" s="9">
        <v>21</v>
      </c>
      <c r="Y7" s="9">
        <v>22</v>
      </c>
      <c r="Z7" s="9">
        <v>23</v>
      </c>
      <c r="AA7" s="9">
        <v>24</v>
      </c>
      <c r="AB7" s="9">
        <v>25</v>
      </c>
      <c r="AC7" s="2"/>
      <c r="AD7" s="2"/>
      <c r="AE7" s="2"/>
    </row>
    <row r="8" spans="1:31" ht="17.25" customHeight="1">
      <c r="A8" s="134" t="s">
        <v>24</v>
      </c>
      <c r="B8" s="132"/>
      <c r="C8" s="132"/>
      <c r="D8" s="130">
        <v>17832</v>
      </c>
      <c r="E8" s="130">
        <v>15832</v>
      </c>
      <c r="F8" s="130">
        <v>0</v>
      </c>
      <c r="G8" s="130">
        <v>10910</v>
      </c>
      <c r="H8" s="130">
        <v>0</v>
      </c>
      <c r="I8" s="130">
        <v>4922</v>
      </c>
      <c r="J8" s="130">
        <v>0</v>
      </c>
      <c r="K8" s="130">
        <v>0</v>
      </c>
      <c r="L8" s="130">
        <v>0</v>
      </c>
      <c r="M8" s="130">
        <v>0</v>
      </c>
      <c r="N8" s="130">
        <v>0</v>
      </c>
      <c r="O8" s="130">
        <v>0</v>
      </c>
      <c r="P8" s="130">
        <v>0</v>
      </c>
      <c r="Q8" s="130">
        <v>0</v>
      </c>
      <c r="R8" s="130">
        <v>0</v>
      </c>
      <c r="S8" s="131">
        <v>0</v>
      </c>
      <c r="T8" s="133">
        <v>0</v>
      </c>
      <c r="U8" s="131">
        <v>0</v>
      </c>
      <c r="V8" s="133">
        <v>0</v>
      </c>
      <c r="W8" s="130">
        <v>2000</v>
      </c>
      <c r="X8" s="130">
        <v>0</v>
      </c>
      <c r="Y8" s="130">
        <v>0</v>
      </c>
      <c r="Z8" s="130">
        <v>0</v>
      </c>
      <c r="AA8" s="130">
        <v>0</v>
      </c>
      <c r="AB8" s="131">
        <v>0</v>
      </c>
      <c r="AC8" s="2"/>
      <c r="AD8" s="2"/>
      <c r="AE8" s="2"/>
    </row>
    <row r="9" spans="1:31" ht="17.25" customHeight="1">
      <c r="A9" s="134" t="s">
        <v>47</v>
      </c>
      <c r="B9" s="132"/>
      <c r="C9" s="132"/>
      <c r="D9" s="130">
        <v>17832</v>
      </c>
      <c r="E9" s="130">
        <v>15832</v>
      </c>
      <c r="F9" s="130">
        <v>0</v>
      </c>
      <c r="G9" s="130">
        <v>10910</v>
      </c>
      <c r="H9" s="130">
        <v>0</v>
      </c>
      <c r="I9" s="130">
        <v>4922</v>
      </c>
      <c r="J9" s="130">
        <v>0</v>
      </c>
      <c r="K9" s="130">
        <v>0</v>
      </c>
      <c r="L9" s="130">
        <v>0</v>
      </c>
      <c r="M9" s="130">
        <v>0</v>
      </c>
      <c r="N9" s="130">
        <v>0</v>
      </c>
      <c r="O9" s="130">
        <v>0</v>
      </c>
      <c r="P9" s="130">
        <v>0</v>
      </c>
      <c r="Q9" s="130">
        <v>0</v>
      </c>
      <c r="R9" s="130">
        <v>0</v>
      </c>
      <c r="S9" s="131">
        <v>0</v>
      </c>
      <c r="T9" s="133">
        <v>0</v>
      </c>
      <c r="U9" s="131">
        <v>0</v>
      </c>
      <c r="V9" s="133">
        <v>0</v>
      </c>
      <c r="W9" s="130">
        <v>2000</v>
      </c>
      <c r="X9" s="130">
        <v>0</v>
      </c>
      <c r="Y9" s="130">
        <v>0</v>
      </c>
      <c r="Z9" s="130">
        <v>0</v>
      </c>
      <c r="AA9" s="130">
        <v>0</v>
      </c>
      <c r="AB9" s="131">
        <v>0</v>
      </c>
      <c r="AC9" s="2"/>
      <c r="AD9" s="2"/>
      <c r="AE9" s="2"/>
    </row>
    <row r="10" spans="1:31" ht="17.25" customHeight="1">
      <c r="A10" s="134" t="s">
        <v>65</v>
      </c>
      <c r="B10" s="132"/>
      <c r="C10" s="132"/>
      <c r="D10" s="130">
        <v>17832</v>
      </c>
      <c r="E10" s="130">
        <v>15832</v>
      </c>
      <c r="F10" s="130">
        <v>0</v>
      </c>
      <c r="G10" s="130">
        <v>10910</v>
      </c>
      <c r="H10" s="130">
        <v>0</v>
      </c>
      <c r="I10" s="130">
        <v>4922</v>
      </c>
      <c r="J10" s="130">
        <v>0</v>
      </c>
      <c r="K10" s="130">
        <v>0</v>
      </c>
      <c r="L10" s="130">
        <v>0</v>
      </c>
      <c r="M10" s="130">
        <v>0</v>
      </c>
      <c r="N10" s="130">
        <v>0</v>
      </c>
      <c r="O10" s="130">
        <v>0</v>
      </c>
      <c r="P10" s="130">
        <v>0</v>
      </c>
      <c r="Q10" s="130">
        <v>0</v>
      </c>
      <c r="R10" s="130">
        <v>0</v>
      </c>
      <c r="S10" s="131">
        <v>0</v>
      </c>
      <c r="T10" s="133">
        <v>0</v>
      </c>
      <c r="U10" s="131">
        <v>0</v>
      </c>
      <c r="V10" s="133">
        <v>0</v>
      </c>
      <c r="W10" s="130">
        <v>2000</v>
      </c>
      <c r="X10" s="130">
        <v>0</v>
      </c>
      <c r="Y10" s="130">
        <v>0</v>
      </c>
      <c r="Z10" s="130">
        <v>0</v>
      </c>
      <c r="AA10" s="130">
        <v>0</v>
      </c>
      <c r="AB10" s="131">
        <v>0</v>
      </c>
      <c r="AC10" s="2"/>
      <c r="AD10" s="2"/>
      <c r="AE10" s="2"/>
    </row>
    <row r="11" spans="1:31" ht="17.25" customHeight="1">
      <c r="A11" s="134" t="s">
        <v>78</v>
      </c>
      <c r="B11" s="132"/>
      <c r="C11" s="132"/>
      <c r="D11" s="130">
        <v>17832</v>
      </c>
      <c r="E11" s="130">
        <v>15832</v>
      </c>
      <c r="F11" s="130">
        <v>0</v>
      </c>
      <c r="G11" s="130">
        <v>10910</v>
      </c>
      <c r="H11" s="130">
        <v>0</v>
      </c>
      <c r="I11" s="130">
        <v>4922</v>
      </c>
      <c r="J11" s="130">
        <v>0</v>
      </c>
      <c r="K11" s="130">
        <v>0</v>
      </c>
      <c r="L11" s="130">
        <v>0</v>
      </c>
      <c r="M11" s="130">
        <v>0</v>
      </c>
      <c r="N11" s="130">
        <v>0</v>
      </c>
      <c r="O11" s="130">
        <v>0</v>
      </c>
      <c r="P11" s="130">
        <v>0</v>
      </c>
      <c r="Q11" s="130">
        <v>0</v>
      </c>
      <c r="R11" s="130">
        <v>0</v>
      </c>
      <c r="S11" s="131">
        <v>0</v>
      </c>
      <c r="T11" s="133">
        <v>0</v>
      </c>
      <c r="U11" s="131">
        <v>0</v>
      </c>
      <c r="V11" s="133">
        <v>0</v>
      </c>
      <c r="W11" s="130">
        <v>2000</v>
      </c>
      <c r="X11" s="130">
        <v>0</v>
      </c>
      <c r="Y11" s="130">
        <v>0</v>
      </c>
      <c r="Z11" s="130">
        <v>0</v>
      </c>
      <c r="AA11" s="130">
        <v>0</v>
      </c>
      <c r="AB11" s="131">
        <v>0</v>
      </c>
      <c r="AC11" s="2"/>
      <c r="AD11" s="2"/>
      <c r="AE11" s="2"/>
    </row>
    <row r="12" spans="1:31" ht="17.25" customHeight="1">
      <c r="A12" s="134" t="s">
        <v>74</v>
      </c>
      <c r="B12" s="132" t="s">
        <v>53</v>
      </c>
      <c r="C12" s="132" t="s">
        <v>34</v>
      </c>
      <c r="D12" s="130">
        <v>17832</v>
      </c>
      <c r="E12" s="130">
        <v>15832</v>
      </c>
      <c r="F12" s="130">
        <v>0</v>
      </c>
      <c r="G12" s="130">
        <v>10910</v>
      </c>
      <c r="H12" s="130">
        <v>0</v>
      </c>
      <c r="I12" s="130">
        <v>4922</v>
      </c>
      <c r="J12" s="130">
        <v>0</v>
      </c>
      <c r="K12" s="130">
        <v>0</v>
      </c>
      <c r="L12" s="130">
        <v>0</v>
      </c>
      <c r="M12" s="130">
        <v>0</v>
      </c>
      <c r="N12" s="130">
        <v>0</v>
      </c>
      <c r="O12" s="130">
        <v>0</v>
      </c>
      <c r="P12" s="130">
        <v>0</v>
      </c>
      <c r="Q12" s="130">
        <v>0</v>
      </c>
      <c r="R12" s="130">
        <v>0</v>
      </c>
      <c r="S12" s="131">
        <v>0</v>
      </c>
      <c r="T12" s="133">
        <v>0</v>
      </c>
      <c r="U12" s="131">
        <v>0</v>
      </c>
      <c r="V12" s="133">
        <v>0</v>
      </c>
      <c r="W12" s="130">
        <v>2000</v>
      </c>
      <c r="X12" s="130">
        <v>0</v>
      </c>
      <c r="Y12" s="130">
        <v>0</v>
      </c>
      <c r="Z12" s="130">
        <v>0</v>
      </c>
      <c r="AA12" s="130">
        <v>0</v>
      </c>
      <c r="AB12" s="131">
        <v>0</v>
      </c>
      <c r="AC12" s="2"/>
      <c r="AD12" s="2"/>
      <c r="AE12" s="2"/>
    </row>
    <row r="13" spans="1:31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9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9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9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9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9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9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9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9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9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9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9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9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9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9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9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9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</sheetData>
  <mergeCells count="29">
    <mergeCell ref="T4:T6"/>
    <mergeCell ref="D4:D6"/>
    <mergeCell ref="A4:A6"/>
    <mergeCell ref="B4:B6"/>
    <mergeCell ref="C4:C6"/>
    <mergeCell ref="Z4:Z6"/>
    <mergeCell ref="AB4:AB6"/>
    <mergeCell ref="S4:S6"/>
    <mergeCell ref="O4:O6"/>
    <mergeCell ref="P4:P6"/>
    <mergeCell ref="Q4:Q6"/>
    <mergeCell ref="R4:R6"/>
    <mergeCell ref="U4:U6"/>
    <mergeCell ref="AA4:AA6"/>
    <mergeCell ref="W4:X4"/>
    <mergeCell ref="E5:E6"/>
    <mergeCell ref="F5:F6"/>
    <mergeCell ref="V4:V6"/>
    <mergeCell ref="Y4:Y6"/>
    <mergeCell ref="J5:J6"/>
    <mergeCell ref="L5:L6"/>
    <mergeCell ref="K5:K6"/>
    <mergeCell ref="M5:M6"/>
    <mergeCell ref="W5:W6"/>
    <mergeCell ref="X5:X6"/>
    <mergeCell ref="G5:G6"/>
    <mergeCell ref="H5:H6"/>
    <mergeCell ref="I5:I6"/>
    <mergeCell ref="N5:N6"/>
  </mergeCells>
  <printOptions/>
  <pageMargins left="0.7874015748031495" right="0.7874015748031495" top="0.9842519685039369" bottom="0.9842519685039369" header="0.5118110048489307" footer="0.5118110048489307"/>
  <pageSetup orientation="landscape" paperSize="8" scale="75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66015625" style="0" customWidth="1"/>
    <col min="2" max="2" width="28.66015625" style="0" customWidth="1"/>
    <col min="3" max="3" width="23.33203125" style="0" customWidth="1"/>
    <col min="4" max="4" width="29.33203125" style="0" customWidth="1"/>
    <col min="5" max="5" width="15.66015625" style="0" customWidth="1"/>
    <col min="6" max="6" width="16.83203125" style="0" customWidth="1"/>
    <col min="7" max="7" width="27.33203125" style="0" customWidth="1"/>
    <col min="8" max="8" width="17.83203125" style="0" customWidth="1"/>
    <col min="9" max="9" width="15.83203125" style="0" customWidth="1"/>
    <col min="10" max="10" width="17" style="0" customWidth="1"/>
    <col min="11" max="11" width="18" style="0" customWidth="1"/>
    <col min="12" max="12" width="19" style="0" customWidth="1"/>
    <col min="13" max="13" width="16.83203125" style="0" customWidth="1"/>
    <col min="14" max="14" width="13" style="0" customWidth="1"/>
    <col min="15" max="15" width="14.66015625" style="0" customWidth="1"/>
    <col min="16" max="16" width="18.5" style="0" customWidth="1"/>
    <col min="17" max="17" width="14.66015625" style="0" customWidth="1"/>
    <col min="18" max="18" width="19.5" style="0" customWidth="1"/>
    <col min="19" max="19" width="18.33203125" style="0" customWidth="1"/>
    <col min="20" max="20" width="17.5" style="0" customWidth="1"/>
    <col min="21" max="21" width="19" style="0" customWidth="1"/>
  </cols>
  <sheetData>
    <row r="1" spans="1:21" ht="24.75" customHeight="1">
      <c r="A1" s="11"/>
      <c r="B1" s="11"/>
      <c r="C1" s="12"/>
      <c r="D1" s="12"/>
      <c r="E1" s="15"/>
      <c r="F1" s="15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5"/>
    </row>
    <row r="2" spans="1:21" ht="24.75" customHeight="1">
      <c r="A2" s="84" t="s">
        <v>72</v>
      </c>
      <c r="B2" s="8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24.75" customHeight="1">
      <c r="A3" s="140" t="s">
        <v>98</v>
      </c>
      <c r="B3" s="28"/>
      <c r="C3" s="4"/>
      <c r="E3" s="45"/>
      <c r="F3" s="45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80" t="s">
        <v>84</v>
      </c>
    </row>
    <row r="4" spans="1:21" ht="24.75" customHeight="1">
      <c r="A4" s="86" t="s">
        <v>17</v>
      </c>
      <c r="B4" s="86"/>
      <c r="C4" s="85"/>
      <c r="D4" s="16" t="s">
        <v>13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24.75" customHeight="1">
      <c r="A5" s="188" t="s">
        <v>64</v>
      </c>
      <c r="B5" s="116"/>
      <c r="C5" s="183" t="s">
        <v>33</v>
      </c>
      <c r="D5" s="189" t="s">
        <v>39</v>
      </c>
      <c r="E5" s="190" t="s">
        <v>24</v>
      </c>
      <c r="F5" s="46" t="s">
        <v>73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1:21" ht="41.25" customHeight="1">
      <c r="A6" s="117"/>
      <c r="B6" s="118"/>
      <c r="C6" s="188"/>
      <c r="D6" s="183"/>
      <c r="E6" s="191"/>
      <c r="F6" s="155" t="s">
        <v>62</v>
      </c>
      <c r="G6" s="173" t="s">
        <v>71</v>
      </c>
      <c r="H6" s="174"/>
      <c r="I6" s="174"/>
      <c r="J6" s="174"/>
      <c r="K6" s="174"/>
      <c r="L6" s="174"/>
      <c r="M6" s="174"/>
      <c r="N6" s="175"/>
      <c r="O6" s="157" t="s">
        <v>2</v>
      </c>
      <c r="P6" s="157" t="s">
        <v>22</v>
      </c>
      <c r="Q6" s="114" t="s">
        <v>8</v>
      </c>
      <c r="R6" s="114" t="s">
        <v>104</v>
      </c>
      <c r="S6" s="114" t="s">
        <v>76</v>
      </c>
      <c r="T6" s="176" t="s">
        <v>23</v>
      </c>
      <c r="U6" s="176"/>
    </row>
    <row r="7" spans="1:21" ht="42.75" customHeight="1">
      <c r="A7" s="117"/>
      <c r="B7" s="119"/>
      <c r="C7" s="188"/>
      <c r="D7" s="183"/>
      <c r="E7" s="191"/>
      <c r="F7" s="156"/>
      <c r="G7" s="47" t="s">
        <v>51</v>
      </c>
      <c r="H7" s="47" t="s">
        <v>111</v>
      </c>
      <c r="I7" s="47" t="s">
        <v>114</v>
      </c>
      <c r="J7" s="47" t="s">
        <v>99</v>
      </c>
      <c r="K7" s="47" t="s">
        <v>102</v>
      </c>
      <c r="L7" s="47" t="s">
        <v>10</v>
      </c>
      <c r="M7" s="71" t="s">
        <v>80</v>
      </c>
      <c r="N7" s="47" t="s">
        <v>48</v>
      </c>
      <c r="O7" s="158"/>
      <c r="P7" s="159"/>
      <c r="Q7" s="115"/>
      <c r="R7" s="115"/>
      <c r="S7" s="115"/>
      <c r="T7" s="48" t="s">
        <v>15</v>
      </c>
      <c r="U7" s="49" t="s">
        <v>113</v>
      </c>
    </row>
    <row r="8" spans="1:254" ht="24" customHeight="1">
      <c r="A8" s="185" t="s">
        <v>71</v>
      </c>
      <c r="B8" s="19" t="s">
        <v>62</v>
      </c>
      <c r="C8" s="87">
        <f>F27</f>
        <v>15832</v>
      </c>
      <c r="D8" s="17" t="s">
        <v>112</v>
      </c>
      <c r="E8" s="91">
        <f>E9+E10+E11</f>
        <v>10910</v>
      </c>
      <c r="F8" s="91">
        <f>F9+F10+F11</f>
        <v>10910</v>
      </c>
      <c r="G8" s="89">
        <f>G11+G10+G9</f>
        <v>10910</v>
      </c>
      <c r="H8" s="89">
        <f aca="true" t="shared" si="0" ref="H8:U8">H9+H10+H11</f>
        <v>0</v>
      </c>
      <c r="I8" s="89">
        <f t="shared" si="0"/>
        <v>0</v>
      </c>
      <c r="J8" s="89">
        <f t="shared" si="0"/>
        <v>0</v>
      </c>
      <c r="K8" s="89">
        <f t="shared" si="0"/>
        <v>0</v>
      </c>
      <c r="L8" s="89">
        <f t="shared" si="0"/>
        <v>0</v>
      </c>
      <c r="M8" s="89">
        <f t="shared" si="0"/>
        <v>0</v>
      </c>
      <c r="N8" s="89">
        <f t="shared" si="0"/>
        <v>0</v>
      </c>
      <c r="O8" s="104">
        <f t="shared" si="0"/>
        <v>0</v>
      </c>
      <c r="P8" s="104">
        <f t="shared" si="0"/>
        <v>0</v>
      </c>
      <c r="Q8" s="104">
        <f t="shared" si="0"/>
        <v>0</v>
      </c>
      <c r="R8" s="104">
        <f t="shared" si="0"/>
        <v>0</v>
      </c>
      <c r="S8" s="104">
        <f t="shared" si="0"/>
        <v>0</v>
      </c>
      <c r="T8" s="104">
        <f t="shared" si="0"/>
        <v>0</v>
      </c>
      <c r="U8" s="104">
        <f t="shared" si="0"/>
        <v>0</v>
      </c>
      <c r="V8" s="18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18.75" customHeight="1">
      <c r="A9" s="185"/>
      <c r="B9" s="19" t="s">
        <v>51</v>
      </c>
      <c r="C9" s="88">
        <f>G27</f>
        <v>15832</v>
      </c>
      <c r="D9" s="20" t="s">
        <v>35</v>
      </c>
      <c r="E9" s="87">
        <f>F9+O9+P9+Q9+R9+S9+T9+U9</f>
        <v>0</v>
      </c>
      <c r="F9" s="105">
        <f>G9+H9+I9+J9+K9+L9+M9+N9</f>
        <v>0</v>
      </c>
      <c r="G9" s="137">
        <v>0</v>
      </c>
      <c r="H9" s="137">
        <v>0</v>
      </c>
      <c r="I9" s="137">
        <v>0</v>
      </c>
      <c r="J9" s="137">
        <v>0</v>
      </c>
      <c r="K9" s="137">
        <v>0</v>
      </c>
      <c r="L9" s="137">
        <v>0</v>
      </c>
      <c r="M9" s="137">
        <v>0</v>
      </c>
      <c r="N9" s="137">
        <v>0</v>
      </c>
      <c r="O9" s="137">
        <v>0</v>
      </c>
      <c r="P9" s="137">
        <v>0</v>
      </c>
      <c r="Q9" s="137">
        <v>0</v>
      </c>
      <c r="R9" s="137">
        <v>0</v>
      </c>
      <c r="S9" s="137">
        <v>0</v>
      </c>
      <c r="T9" s="137">
        <v>0</v>
      </c>
      <c r="U9" s="138">
        <v>0</v>
      </c>
      <c r="V9" s="18"/>
      <c r="W9" s="18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24" customHeight="1">
      <c r="A10" s="185"/>
      <c r="B10" s="19" t="s">
        <v>111</v>
      </c>
      <c r="C10" s="75">
        <f>H27</f>
        <v>0</v>
      </c>
      <c r="D10" s="21" t="s">
        <v>49</v>
      </c>
      <c r="E10" s="87">
        <f>F10+O10+P10+Q10+R10+S10+T10+U10</f>
        <v>10910</v>
      </c>
      <c r="F10" s="105">
        <f>G10+H10+I10+J10+K10+L10+M10+N10</f>
        <v>10910</v>
      </c>
      <c r="G10" s="137">
        <v>10910</v>
      </c>
      <c r="H10" s="137">
        <v>0</v>
      </c>
      <c r="I10" s="137">
        <v>0</v>
      </c>
      <c r="J10" s="137">
        <v>0</v>
      </c>
      <c r="K10" s="137">
        <v>0</v>
      </c>
      <c r="L10" s="137">
        <v>0</v>
      </c>
      <c r="M10" s="137">
        <v>0</v>
      </c>
      <c r="N10" s="137">
        <v>0</v>
      </c>
      <c r="O10" s="137">
        <v>0</v>
      </c>
      <c r="P10" s="137">
        <v>0</v>
      </c>
      <c r="Q10" s="137">
        <v>0</v>
      </c>
      <c r="R10" s="137">
        <v>0</v>
      </c>
      <c r="S10" s="137">
        <v>0</v>
      </c>
      <c r="T10" s="137">
        <v>0</v>
      </c>
      <c r="U10" s="138">
        <v>0</v>
      </c>
      <c r="V10" s="18"/>
      <c r="W10" s="18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6.5" customHeight="1">
      <c r="A11" s="185"/>
      <c r="B11" s="19" t="s">
        <v>114</v>
      </c>
      <c r="C11" s="75">
        <f>I27</f>
        <v>0</v>
      </c>
      <c r="D11" s="21" t="s">
        <v>45</v>
      </c>
      <c r="E11" s="87">
        <f>F11+O11+P11+Q11+R11+S11+T11+U11</f>
        <v>0</v>
      </c>
      <c r="F11" s="105">
        <f>G11+H11+I11+J11+K11+L11+M11+N11</f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36">
        <v>0</v>
      </c>
      <c r="U11" s="139">
        <v>0</v>
      </c>
      <c r="V11" s="18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8.75" customHeight="1">
      <c r="A12" s="185"/>
      <c r="B12" s="19" t="s">
        <v>99</v>
      </c>
      <c r="C12" s="75">
        <f>J27</f>
        <v>0</v>
      </c>
      <c r="D12" s="21" t="s">
        <v>100</v>
      </c>
      <c r="E12" s="87">
        <f>E13+E14+E15+E16+E17+E18+E19+E20</f>
        <v>6922</v>
      </c>
      <c r="F12" s="87">
        <f>F13+F14+F15+F16+F17+F18</f>
        <v>4922</v>
      </c>
      <c r="G12" s="88">
        <f aca="true" t="shared" si="1" ref="G12:N12">G13+G14+G15+G16+G17+G18+G19+G20</f>
        <v>4922</v>
      </c>
      <c r="H12" s="88">
        <f t="shared" si="1"/>
        <v>0</v>
      </c>
      <c r="I12" s="88">
        <f t="shared" si="1"/>
        <v>0</v>
      </c>
      <c r="J12" s="88">
        <f t="shared" si="1"/>
        <v>0</v>
      </c>
      <c r="K12" s="88">
        <f t="shared" si="1"/>
        <v>0</v>
      </c>
      <c r="L12" s="88">
        <f t="shared" si="1"/>
        <v>0</v>
      </c>
      <c r="M12" s="88">
        <f t="shared" si="1"/>
        <v>0</v>
      </c>
      <c r="N12" s="88">
        <f t="shared" si="1"/>
        <v>0</v>
      </c>
      <c r="O12" s="88">
        <f>O13+O14+O15+O16+O18+O17+O19+O20</f>
        <v>0</v>
      </c>
      <c r="P12" s="88">
        <f aca="true" t="shared" si="2" ref="P12:U12">P13+P14+P15+P16+P17+P18+P19+P20</f>
        <v>0</v>
      </c>
      <c r="Q12" s="88">
        <f t="shared" si="2"/>
        <v>0</v>
      </c>
      <c r="R12" s="88">
        <f t="shared" si="2"/>
        <v>0</v>
      </c>
      <c r="S12" s="88">
        <f t="shared" si="2"/>
        <v>0</v>
      </c>
      <c r="T12" s="88">
        <f t="shared" si="2"/>
        <v>2000</v>
      </c>
      <c r="U12" s="88">
        <f t="shared" si="2"/>
        <v>0</v>
      </c>
      <c r="V12" s="18"/>
      <c r="W12" s="18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254" ht="24" customHeight="1">
      <c r="A13" s="185"/>
      <c r="B13" s="19" t="s">
        <v>102</v>
      </c>
      <c r="C13" s="75">
        <f>K27</f>
        <v>0</v>
      </c>
      <c r="D13" s="21" t="s">
        <v>95</v>
      </c>
      <c r="E13" s="87">
        <f aca="true" t="shared" si="3" ref="E13:E18">F13+O13+P13+Q13+R13+S13+T13+U13</f>
        <v>4922</v>
      </c>
      <c r="F13" s="105">
        <f aca="true" t="shared" si="4" ref="F13:F20">G13+H13+I13+J13+K13+L13+M13+N13</f>
        <v>4922</v>
      </c>
      <c r="G13" s="137">
        <v>4922</v>
      </c>
      <c r="H13" s="137">
        <v>0</v>
      </c>
      <c r="I13" s="137">
        <v>0</v>
      </c>
      <c r="J13" s="137">
        <v>0</v>
      </c>
      <c r="K13" s="137">
        <v>0</v>
      </c>
      <c r="L13" s="137">
        <v>0</v>
      </c>
      <c r="M13" s="137">
        <v>0</v>
      </c>
      <c r="N13" s="137">
        <v>0</v>
      </c>
      <c r="O13" s="137">
        <v>0</v>
      </c>
      <c r="P13" s="137">
        <v>0</v>
      </c>
      <c r="Q13" s="137">
        <v>0</v>
      </c>
      <c r="R13" s="137">
        <v>0</v>
      </c>
      <c r="S13" s="137">
        <v>0</v>
      </c>
      <c r="T13" s="137">
        <v>0</v>
      </c>
      <c r="U13" s="138">
        <v>0</v>
      </c>
      <c r="V13" s="18"/>
      <c r="W13" s="18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254" ht="24" customHeight="1">
      <c r="A14" s="185"/>
      <c r="B14" s="50" t="s">
        <v>10</v>
      </c>
      <c r="C14" s="75">
        <f>L27</f>
        <v>0</v>
      </c>
      <c r="D14" s="21" t="s">
        <v>37</v>
      </c>
      <c r="E14" s="87">
        <f t="shared" si="3"/>
        <v>0</v>
      </c>
      <c r="F14" s="105">
        <f t="shared" si="4"/>
        <v>0</v>
      </c>
      <c r="G14" s="137">
        <v>0</v>
      </c>
      <c r="H14" s="137">
        <v>0</v>
      </c>
      <c r="I14" s="137">
        <v>0</v>
      </c>
      <c r="J14" s="137">
        <v>0</v>
      </c>
      <c r="K14" s="137">
        <v>0</v>
      </c>
      <c r="L14" s="137">
        <v>0</v>
      </c>
      <c r="M14" s="137">
        <v>0</v>
      </c>
      <c r="N14" s="137">
        <v>0</v>
      </c>
      <c r="O14" s="137">
        <v>0</v>
      </c>
      <c r="P14" s="137">
        <v>0</v>
      </c>
      <c r="Q14" s="137">
        <v>0</v>
      </c>
      <c r="R14" s="137">
        <v>0</v>
      </c>
      <c r="S14" s="137">
        <v>0</v>
      </c>
      <c r="T14" s="137">
        <v>0</v>
      </c>
      <c r="U14" s="138">
        <v>0</v>
      </c>
      <c r="V14" s="18"/>
      <c r="W14" s="18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54" ht="24" customHeight="1">
      <c r="A15" s="185"/>
      <c r="B15" s="50" t="s">
        <v>80</v>
      </c>
      <c r="C15" s="75">
        <f>M27</f>
        <v>0</v>
      </c>
      <c r="D15" s="21" t="s">
        <v>30</v>
      </c>
      <c r="E15" s="87">
        <f t="shared" si="3"/>
        <v>0</v>
      </c>
      <c r="F15" s="105">
        <f t="shared" si="4"/>
        <v>0</v>
      </c>
      <c r="G15" s="137">
        <v>0</v>
      </c>
      <c r="H15" s="137">
        <v>0</v>
      </c>
      <c r="I15" s="137">
        <v>0</v>
      </c>
      <c r="J15" s="137">
        <v>0</v>
      </c>
      <c r="K15" s="137">
        <v>0</v>
      </c>
      <c r="L15" s="137">
        <v>0</v>
      </c>
      <c r="M15" s="137">
        <v>0</v>
      </c>
      <c r="N15" s="137">
        <v>0</v>
      </c>
      <c r="O15" s="137">
        <v>0</v>
      </c>
      <c r="P15" s="137">
        <v>0</v>
      </c>
      <c r="Q15" s="137">
        <v>0</v>
      </c>
      <c r="R15" s="137">
        <v>0</v>
      </c>
      <c r="S15" s="137">
        <v>0</v>
      </c>
      <c r="T15" s="137">
        <v>0</v>
      </c>
      <c r="U15" s="138">
        <v>0</v>
      </c>
      <c r="V15" s="18"/>
      <c r="W15" s="18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ht="24" customHeight="1">
      <c r="A16" s="185"/>
      <c r="B16" s="50" t="s">
        <v>48</v>
      </c>
      <c r="C16" s="75">
        <f>N27</f>
        <v>0</v>
      </c>
      <c r="D16" s="21" t="s">
        <v>101</v>
      </c>
      <c r="E16" s="87">
        <f t="shared" si="3"/>
        <v>0</v>
      </c>
      <c r="F16" s="105">
        <f t="shared" si="4"/>
        <v>0</v>
      </c>
      <c r="G16" s="137">
        <v>0</v>
      </c>
      <c r="H16" s="137">
        <v>0</v>
      </c>
      <c r="I16" s="137">
        <v>0</v>
      </c>
      <c r="J16" s="137">
        <v>0</v>
      </c>
      <c r="K16" s="137">
        <v>0</v>
      </c>
      <c r="L16" s="137">
        <v>0</v>
      </c>
      <c r="M16" s="137">
        <v>0</v>
      </c>
      <c r="N16" s="137">
        <v>0</v>
      </c>
      <c r="O16" s="137">
        <v>0</v>
      </c>
      <c r="P16" s="137">
        <v>0</v>
      </c>
      <c r="Q16" s="137">
        <v>0</v>
      </c>
      <c r="R16" s="137">
        <v>0</v>
      </c>
      <c r="S16" s="137">
        <v>0</v>
      </c>
      <c r="T16" s="137">
        <v>0</v>
      </c>
      <c r="U16" s="138">
        <v>0</v>
      </c>
      <c r="V16" s="18"/>
      <c r="W16" s="18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ht="24" customHeight="1">
      <c r="A17" s="177" t="s">
        <v>2</v>
      </c>
      <c r="B17" s="178"/>
      <c r="C17" s="75">
        <f>O27</f>
        <v>0</v>
      </c>
      <c r="D17" s="22" t="s">
        <v>116</v>
      </c>
      <c r="E17" s="87">
        <f t="shared" si="3"/>
        <v>0</v>
      </c>
      <c r="F17" s="105">
        <f t="shared" si="4"/>
        <v>0</v>
      </c>
      <c r="G17" s="137">
        <v>0</v>
      </c>
      <c r="H17" s="137">
        <v>0</v>
      </c>
      <c r="I17" s="137">
        <v>0</v>
      </c>
      <c r="J17" s="137">
        <v>0</v>
      </c>
      <c r="K17" s="137">
        <v>0</v>
      </c>
      <c r="L17" s="137">
        <v>0</v>
      </c>
      <c r="M17" s="137">
        <v>0</v>
      </c>
      <c r="N17" s="137">
        <v>0</v>
      </c>
      <c r="O17" s="137">
        <v>0</v>
      </c>
      <c r="P17" s="137">
        <v>0</v>
      </c>
      <c r="Q17" s="137">
        <v>0</v>
      </c>
      <c r="R17" s="137">
        <v>0</v>
      </c>
      <c r="S17" s="137">
        <v>0</v>
      </c>
      <c r="T17" s="137">
        <v>0</v>
      </c>
      <c r="U17" s="138">
        <v>0</v>
      </c>
      <c r="V17" s="18"/>
      <c r="W17" s="18"/>
      <c r="X17" s="61"/>
      <c r="Y17" s="18"/>
      <c r="Z17" s="18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ht="24" customHeight="1">
      <c r="A18" s="179" t="s">
        <v>22</v>
      </c>
      <c r="B18" s="178"/>
      <c r="C18" s="75">
        <f>P27</f>
        <v>0</v>
      </c>
      <c r="D18" s="23" t="s">
        <v>109</v>
      </c>
      <c r="E18" s="87">
        <f t="shared" si="3"/>
        <v>0</v>
      </c>
      <c r="F18" s="105">
        <f t="shared" si="4"/>
        <v>0</v>
      </c>
      <c r="G18" s="137">
        <v>0</v>
      </c>
      <c r="H18" s="137">
        <v>0</v>
      </c>
      <c r="I18" s="137">
        <v>0</v>
      </c>
      <c r="J18" s="137">
        <v>0</v>
      </c>
      <c r="K18" s="137">
        <v>0</v>
      </c>
      <c r="L18" s="137">
        <v>0</v>
      </c>
      <c r="M18" s="137">
        <v>0</v>
      </c>
      <c r="N18" s="137">
        <v>0</v>
      </c>
      <c r="O18" s="137">
        <v>0</v>
      </c>
      <c r="P18" s="137">
        <v>0</v>
      </c>
      <c r="Q18" s="137">
        <v>0</v>
      </c>
      <c r="R18" s="137">
        <v>0</v>
      </c>
      <c r="S18" s="137">
        <v>0</v>
      </c>
      <c r="T18" s="137">
        <v>0</v>
      </c>
      <c r="U18" s="138">
        <v>0</v>
      </c>
      <c r="V18" s="18"/>
      <c r="W18" s="18"/>
      <c r="X18" s="18"/>
      <c r="Y18" s="18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ht="24" customHeight="1">
      <c r="A19" s="179" t="s">
        <v>8</v>
      </c>
      <c r="B19" s="178"/>
      <c r="C19" s="75">
        <f>Q27</f>
        <v>0</v>
      </c>
      <c r="D19" s="23" t="s">
        <v>66</v>
      </c>
      <c r="E19" s="87">
        <f>G19+H19+I19+J19+K19+L19+M19+N19+O19+P19+Q19+R19+S19+T19+U19</f>
        <v>0</v>
      </c>
      <c r="F19" s="105">
        <f t="shared" si="4"/>
        <v>0</v>
      </c>
      <c r="G19" s="137">
        <v>0</v>
      </c>
      <c r="H19" s="137">
        <v>0</v>
      </c>
      <c r="I19" s="137">
        <v>0</v>
      </c>
      <c r="J19" s="137">
        <v>0</v>
      </c>
      <c r="K19" s="137">
        <v>0</v>
      </c>
      <c r="L19" s="137">
        <v>0</v>
      </c>
      <c r="M19" s="137">
        <v>0</v>
      </c>
      <c r="N19" s="137">
        <v>0</v>
      </c>
      <c r="O19" s="137">
        <v>0</v>
      </c>
      <c r="P19" s="137">
        <v>0</v>
      </c>
      <c r="Q19" s="137">
        <v>0</v>
      </c>
      <c r="R19" s="137">
        <v>0</v>
      </c>
      <c r="S19" s="137">
        <v>0</v>
      </c>
      <c r="T19" s="137">
        <v>0</v>
      </c>
      <c r="U19" s="138">
        <v>0</v>
      </c>
      <c r="V19" s="18"/>
      <c r="W19" s="18"/>
      <c r="X19" s="18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ht="24" customHeight="1">
      <c r="A20" s="179" t="s">
        <v>20</v>
      </c>
      <c r="B20" s="178"/>
      <c r="C20" s="75">
        <f>S27</f>
        <v>0</v>
      </c>
      <c r="D20" s="22" t="s">
        <v>26</v>
      </c>
      <c r="E20" s="87">
        <f>G20+H20+I20+J20+K20+L20+M20+N20+O20+P20+Q20+R20+S20+T20+U2</f>
        <v>2000</v>
      </c>
      <c r="F20" s="105">
        <f t="shared" si="4"/>
        <v>0</v>
      </c>
      <c r="G20" s="136">
        <v>0</v>
      </c>
      <c r="H20" s="136">
        <v>0</v>
      </c>
      <c r="I20" s="136">
        <v>0</v>
      </c>
      <c r="J20" s="136">
        <v>0</v>
      </c>
      <c r="K20" s="136">
        <v>0</v>
      </c>
      <c r="L20" s="136">
        <v>0</v>
      </c>
      <c r="M20" s="136">
        <v>0</v>
      </c>
      <c r="N20" s="136">
        <v>0</v>
      </c>
      <c r="O20" s="136">
        <v>0</v>
      </c>
      <c r="P20" s="136">
        <v>0</v>
      </c>
      <c r="Q20" s="136">
        <v>0</v>
      </c>
      <c r="R20" s="136">
        <v>0</v>
      </c>
      <c r="S20" s="136">
        <v>0</v>
      </c>
      <c r="T20" s="136">
        <v>2000</v>
      </c>
      <c r="U20" s="139">
        <v>0</v>
      </c>
      <c r="V20" s="18"/>
      <c r="W20" s="18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ht="24" customHeight="1">
      <c r="A21" s="179" t="s">
        <v>104</v>
      </c>
      <c r="B21" s="180"/>
      <c r="C21" s="87">
        <f>R27</f>
        <v>0</v>
      </c>
      <c r="D21" s="22"/>
      <c r="E21" s="87"/>
      <c r="F21" s="87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8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ht="24" customHeight="1">
      <c r="A22" s="186" t="s">
        <v>23</v>
      </c>
      <c r="B22" s="51" t="s">
        <v>15</v>
      </c>
      <c r="C22" s="88">
        <f>T27</f>
        <v>2000</v>
      </c>
      <c r="D22" s="22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ht="24" customHeight="1">
      <c r="A23" s="187"/>
      <c r="B23" s="52" t="s">
        <v>113</v>
      </c>
      <c r="C23" s="87">
        <f>U27</f>
        <v>0</v>
      </c>
      <c r="D23" s="22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61"/>
      <c r="W23" s="61"/>
      <c r="X23" s="61"/>
      <c r="Y23" s="18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ht="24" customHeight="1">
      <c r="A24" s="179"/>
      <c r="B24" s="181"/>
      <c r="C24" s="90"/>
      <c r="D24" s="53"/>
      <c r="E24" s="91"/>
      <c r="F24" s="108"/>
      <c r="G24" s="91"/>
      <c r="H24" s="108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ht="24" customHeight="1">
      <c r="A25" s="179"/>
      <c r="B25" s="182"/>
      <c r="C25" s="91"/>
      <c r="D25" s="54"/>
      <c r="E25" s="91"/>
      <c r="F25" s="108"/>
      <c r="G25" s="91"/>
      <c r="H25" s="108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 ht="24" customHeight="1">
      <c r="A26" s="179"/>
      <c r="B26" s="182"/>
      <c r="C26" s="104"/>
      <c r="D26" s="54"/>
      <c r="E26" s="91"/>
      <c r="F26" s="108"/>
      <c r="G26" s="91"/>
      <c r="H26" s="108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ht="27" customHeight="1">
      <c r="A27" s="183" t="s">
        <v>32</v>
      </c>
      <c r="B27" s="184"/>
      <c r="C27" s="77">
        <f>E27</f>
        <v>17832</v>
      </c>
      <c r="D27" s="62" t="s">
        <v>103</v>
      </c>
      <c r="E27" s="91">
        <f>E12+E8</f>
        <v>17832</v>
      </c>
      <c r="F27" s="91">
        <f>F12+F8</f>
        <v>15832</v>
      </c>
      <c r="G27" s="91">
        <f aca="true" t="shared" si="5" ref="G27:M27">G8+G12</f>
        <v>15832</v>
      </c>
      <c r="H27" s="91">
        <f t="shared" si="5"/>
        <v>0</v>
      </c>
      <c r="I27" s="91">
        <f t="shared" si="5"/>
        <v>0</v>
      </c>
      <c r="J27" s="91">
        <f t="shared" si="5"/>
        <v>0</v>
      </c>
      <c r="K27" s="91">
        <f t="shared" si="5"/>
        <v>0</v>
      </c>
      <c r="L27" s="91">
        <f t="shared" si="5"/>
        <v>0</v>
      </c>
      <c r="M27" s="91">
        <f t="shared" si="5"/>
        <v>0</v>
      </c>
      <c r="N27" s="91">
        <f aca="true" t="shared" si="6" ref="N27:U27">N12+N8</f>
        <v>0</v>
      </c>
      <c r="O27" s="91">
        <f t="shared" si="6"/>
        <v>0</v>
      </c>
      <c r="P27" s="91">
        <f t="shared" si="6"/>
        <v>0</v>
      </c>
      <c r="Q27" s="91">
        <f t="shared" si="6"/>
        <v>0</v>
      </c>
      <c r="R27" s="91">
        <f t="shared" si="6"/>
        <v>0</v>
      </c>
      <c r="S27" s="91">
        <f t="shared" si="6"/>
        <v>0</v>
      </c>
      <c r="T27" s="91">
        <f t="shared" si="6"/>
        <v>2000</v>
      </c>
      <c r="U27" s="91">
        <f t="shared" si="6"/>
        <v>0</v>
      </c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21" ht="12.7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ht="12.7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ht="12.7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ht="12.7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ht="12.7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21" ht="12.7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1:21" ht="12.7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1:21" ht="12.7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ht="9.75" customHeight="1"/>
  </sheetData>
  <mergeCells count="23">
    <mergeCell ref="Q6:Q7"/>
    <mergeCell ref="R6:R7"/>
    <mergeCell ref="S6:S7"/>
    <mergeCell ref="A5:B7"/>
    <mergeCell ref="A25:B25"/>
    <mergeCell ref="A26:B26"/>
    <mergeCell ref="A27:B27"/>
    <mergeCell ref="A8:A16"/>
    <mergeCell ref="A22:A23"/>
    <mergeCell ref="A19:B19"/>
    <mergeCell ref="A20:B20"/>
    <mergeCell ref="A21:B21"/>
    <mergeCell ref="A24:B24"/>
    <mergeCell ref="G6:N6"/>
    <mergeCell ref="T6:U6"/>
    <mergeCell ref="A17:B17"/>
    <mergeCell ref="A18:B18"/>
    <mergeCell ref="C5:C7"/>
    <mergeCell ref="D5:D7"/>
    <mergeCell ref="E5:E7"/>
    <mergeCell ref="F6:F7"/>
    <mergeCell ref="O6:O7"/>
    <mergeCell ref="P6:P7"/>
  </mergeCells>
  <printOptions horizontalCentered="1"/>
  <pageMargins left="0" right="0" top="0.98" bottom="0.79" header="0.51" footer="0.51"/>
  <pageSetup orientation="landscape" paperSize="8" scale="83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B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7.66015625" style="0" customWidth="1"/>
    <col min="2" max="2" width="28.66015625" style="0" customWidth="1"/>
    <col min="3" max="3" width="23.33203125" style="0" customWidth="1"/>
  </cols>
  <sheetData>
    <row r="1" spans="1:3" ht="24.75" customHeight="1">
      <c r="A1" s="11"/>
      <c r="B1" s="11"/>
      <c r="C1" s="12"/>
    </row>
    <row r="2" spans="1:3" ht="24.75" customHeight="1">
      <c r="A2" s="84" t="s">
        <v>70</v>
      </c>
      <c r="B2" s="84"/>
      <c r="C2" s="14"/>
    </row>
    <row r="3" spans="1:4" ht="24.75" customHeight="1">
      <c r="A3" s="143" t="s">
        <v>98</v>
      </c>
      <c r="B3" s="4"/>
      <c r="C3" s="83" t="s">
        <v>84</v>
      </c>
      <c r="D3" s="4"/>
    </row>
    <row r="4" spans="1:5" ht="24.75" customHeight="1">
      <c r="A4" s="188" t="s">
        <v>64</v>
      </c>
      <c r="B4" s="116"/>
      <c r="C4" s="120" t="s">
        <v>33</v>
      </c>
      <c r="D4" s="4"/>
      <c r="E4" s="4"/>
    </row>
    <row r="5" spans="1:7" ht="41.25" customHeight="1">
      <c r="A5" s="188"/>
      <c r="B5" s="116"/>
      <c r="C5" s="120"/>
      <c r="F5" s="4"/>
      <c r="G5" s="4"/>
    </row>
    <row r="6" spans="1:4" ht="42.75" customHeight="1">
      <c r="A6" s="183"/>
      <c r="B6" s="122"/>
      <c r="C6" s="121"/>
      <c r="D6" s="4"/>
    </row>
    <row r="7" spans="1:236" ht="24" customHeight="1">
      <c r="A7" s="185" t="s">
        <v>71</v>
      </c>
      <c r="B7" s="19" t="s">
        <v>62</v>
      </c>
      <c r="C7" s="138">
        <v>15832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</row>
    <row r="8" spans="1:236" ht="18.75" customHeight="1">
      <c r="A8" s="185"/>
      <c r="B8" s="19" t="s">
        <v>51</v>
      </c>
      <c r="C8" s="138">
        <v>15832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</row>
    <row r="9" spans="1:236" ht="24" customHeight="1">
      <c r="A9" s="185"/>
      <c r="B9" s="19" t="s">
        <v>111</v>
      </c>
      <c r="C9" s="138">
        <v>0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</row>
    <row r="10" spans="1:236" ht="16.5" customHeight="1">
      <c r="A10" s="185"/>
      <c r="B10" s="19" t="s">
        <v>114</v>
      </c>
      <c r="C10" s="138">
        <v>0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</row>
    <row r="11" spans="1:236" ht="18.75" customHeight="1">
      <c r="A11" s="185"/>
      <c r="B11" s="19" t="s">
        <v>99</v>
      </c>
      <c r="C11" s="138">
        <v>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</row>
    <row r="12" spans="1:236" ht="24" customHeight="1">
      <c r="A12" s="185"/>
      <c r="B12" s="19" t="s">
        <v>102</v>
      </c>
      <c r="C12" s="138">
        <v>0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</row>
    <row r="13" spans="1:236" ht="24" customHeight="1">
      <c r="A13" s="185"/>
      <c r="B13" s="50" t="s">
        <v>10</v>
      </c>
      <c r="C13" s="138">
        <v>0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</row>
    <row r="14" spans="1:236" ht="24" customHeight="1">
      <c r="A14" s="185"/>
      <c r="B14" s="50" t="s">
        <v>80</v>
      </c>
      <c r="C14" s="139">
        <v>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</row>
    <row r="15" spans="1:236" ht="24" customHeight="1">
      <c r="A15" s="185"/>
      <c r="B15" s="50" t="s">
        <v>48</v>
      </c>
      <c r="C15" s="141"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</row>
    <row r="16" spans="1:236" ht="24" customHeight="1">
      <c r="A16" s="177" t="s">
        <v>2</v>
      </c>
      <c r="B16" s="178"/>
      <c r="C16" s="138">
        <v>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</row>
    <row r="17" spans="1:236" ht="24" customHeight="1">
      <c r="A17" s="179" t="s">
        <v>22</v>
      </c>
      <c r="B17" s="178"/>
      <c r="C17" s="138">
        <v>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</row>
    <row r="18" spans="1:236" ht="24" customHeight="1">
      <c r="A18" s="179" t="s">
        <v>8</v>
      </c>
      <c r="B18" s="178"/>
      <c r="C18" s="138">
        <v>0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</row>
    <row r="19" spans="1:236" ht="24" customHeight="1">
      <c r="A19" s="179" t="s">
        <v>20</v>
      </c>
      <c r="B19" s="178"/>
      <c r="C19" s="138">
        <v>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</row>
    <row r="20" spans="1:236" ht="24" customHeight="1">
      <c r="A20" s="179" t="s">
        <v>104</v>
      </c>
      <c r="B20" s="180"/>
      <c r="C20" s="138">
        <v>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</row>
    <row r="21" spans="1:236" ht="24" customHeight="1">
      <c r="A21" s="186" t="s">
        <v>23</v>
      </c>
      <c r="B21" s="51" t="s">
        <v>15</v>
      </c>
      <c r="C21" s="139">
        <v>2000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</row>
    <row r="22" spans="1:236" ht="24" customHeight="1">
      <c r="A22" s="187"/>
      <c r="B22" s="52" t="s">
        <v>113</v>
      </c>
      <c r="C22" s="141">
        <v>0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</row>
    <row r="23" spans="1:236" ht="27" customHeight="1">
      <c r="A23" s="183" t="s">
        <v>32</v>
      </c>
      <c r="B23" s="184"/>
      <c r="C23" s="142">
        <v>17832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</row>
    <row r="24" spans="1:3" ht="12.75" customHeight="1">
      <c r="A24" s="25"/>
      <c r="B24" s="25"/>
      <c r="C24" s="25"/>
    </row>
    <row r="25" spans="1:3" ht="12.75" customHeight="1">
      <c r="A25" s="25"/>
      <c r="B25" s="25"/>
      <c r="C25" s="25"/>
    </row>
    <row r="26" spans="1:3" ht="12.75" customHeight="1">
      <c r="A26" s="25"/>
      <c r="B26" s="25"/>
      <c r="C26" s="25"/>
    </row>
    <row r="27" spans="1:3" ht="12.75" customHeight="1">
      <c r="A27" s="25"/>
      <c r="B27" s="25"/>
      <c r="C27" s="25"/>
    </row>
    <row r="28" spans="1:3" ht="12.75" customHeight="1">
      <c r="A28" s="25"/>
      <c r="B28" s="25"/>
      <c r="C28" s="25"/>
    </row>
    <row r="29" spans="1:3" ht="12.75" customHeight="1">
      <c r="A29" s="25"/>
      <c r="B29" s="25"/>
      <c r="C29" s="25"/>
    </row>
    <row r="30" spans="1:3" ht="12.75" customHeight="1">
      <c r="A30" s="25"/>
      <c r="B30" s="25"/>
      <c r="C30" s="25"/>
    </row>
    <row r="31" spans="1:3" ht="12.75" customHeight="1">
      <c r="A31" s="25"/>
      <c r="B31" s="25"/>
      <c r="C31" s="25"/>
    </row>
    <row r="32" ht="9.75" customHeight="1"/>
  </sheetData>
  <mergeCells count="10">
    <mergeCell ref="C4:C6"/>
    <mergeCell ref="A4:B6"/>
    <mergeCell ref="A20:B20"/>
    <mergeCell ref="A23:B23"/>
    <mergeCell ref="A7:A15"/>
    <mergeCell ref="A21:A22"/>
    <mergeCell ref="A16:B16"/>
    <mergeCell ref="A17:B17"/>
    <mergeCell ref="A18:B18"/>
    <mergeCell ref="A19:B19"/>
  </mergeCells>
  <printOptions horizontalCentered="1"/>
  <pageMargins left="0" right="0" top="0.98" bottom="0.79" header="0.51" footer="0.51"/>
  <pageSetup orientation="landscape" paperSize="8" scale="83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Q26"/>
  <sheetViews>
    <sheetView showGridLines="0" showZeros="0" workbookViewId="0" topLeftCell="A1">
      <selection activeCell="J3" sqref="J3:J4"/>
    </sheetView>
  </sheetViews>
  <sheetFormatPr defaultColWidth="9.16015625" defaultRowHeight="12.75" customHeight="1"/>
  <cols>
    <col min="1" max="1" width="29.33203125" style="0" customWidth="1"/>
    <col min="2" max="2" width="15.66015625" style="0" customWidth="1"/>
    <col min="3" max="4" width="16.83203125" style="0" customWidth="1"/>
    <col min="5" max="5" width="15" style="0" customWidth="1"/>
    <col min="6" max="6" width="13.5" style="0" customWidth="1"/>
    <col min="7" max="7" width="15.16015625" style="0" customWidth="1"/>
    <col min="8" max="8" width="11" style="0" customWidth="1"/>
    <col min="9" max="9" width="11.66015625" style="0" customWidth="1"/>
    <col min="10" max="10" width="16.83203125" style="0" customWidth="1"/>
    <col min="11" max="11" width="11.66015625" style="0" customWidth="1"/>
    <col min="12" max="12" width="12" style="0" customWidth="1"/>
    <col min="13" max="13" width="14" style="0" customWidth="1"/>
    <col min="14" max="15" width="12.16015625" style="0" customWidth="1"/>
    <col min="16" max="16" width="13.5" style="0" customWidth="1"/>
    <col min="17" max="17" width="14.16015625" style="0" customWidth="1"/>
    <col min="18" max="18" width="10.83203125" style="0" customWidth="1"/>
  </cols>
  <sheetData>
    <row r="1" spans="1:18" ht="24.75" customHeight="1">
      <c r="A1" s="12"/>
      <c r="B1" s="15"/>
      <c r="C1" s="15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5"/>
    </row>
    <row r="2" spans="1:18" ht="24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24.75" customHeight="1">
      <c r="A3" s="70" t="s">
        <v>91</v>
      </c>
      <c r="B3" s="69"/>
      <c r="C3" s="45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5" t="s">
        <v>84</v>
      </c>
    </row>
    <row r="4" spans="1:18" ht="24.75" customHeight="1">
      <c r="A4" s="189" t="s">
        <v>39</v>
      </c>
      <c r="B4" s="190" t="s">
        <v>24</v>
      </c>
      <c r="C4" s="55" t="s">
        <v>73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41.25" customHeight="1">
      <c r="A5" s="183"/>
      <c r="B5" s="191"/>
      <c r="C5" s="155" t="s">
        <v>62</v>
      </c>
      <c r="D5" s="123" t="s">
        <v>71</v>
      </c>
      <c r="E5" s="124"/>
      <c r="F5" s="124"/>
      <c r="G5" s="124"/>
      <c r="H5" s="124"/>
      <c r="I5" s="124"/>
      <c r="J5" s="124"/>
      <c r="K5" s="125"/>
      <c r="L5" s="157" t="s">
        <v>2</v>
      </c>
      <c r="M5" s="157" t="s">
        <v>22</v>
      </c>
      <c r="N5" s="114" t="s">
        <v>8</v>
      </c>
      <c r="O5" s="114" t="s">
        <v>104</v>
      </c>
      <c r="P5" s="114" t="s">
        <v>76</v>
      </c>
      <c r="Q5" s="176" t="s">
        <v>23</v>
      </c>
      <c r="R5" s="176"/>
    </row>
    <row r="6" spans="1:18" ht="42.75" customHeight="1">
      <c r="A6" s="183"/>
      <c r="B6" s="191"/>
      <c r="C6" s="156"/>
      <c r="D6" s="71" t="s">
        <v>51</v>
      </c>
      <c r="E6" s="47" t="s">
        <v>111</v>
      </c>
      <c r="F6" s="47" t="s">
        <v>114</v>
      </c>
      <c r="G6" s="47" t="s">
        <v>99</v>
      </c>
      <c r="H6" s="47" t="s">
        <v>102</v>
      </c>
      <c r="I6" s="47" t="s">
        <v>10</v>
      </c>
      <c r="J6" s="47" t="s">
        <v>80</v>
      </c>
      <c r="K6" s="47" t="s">
        <v>48</v>
      </c>
      <c r="L6" s="159"/>
      <c r="M6" s="159"/>
      <c r="N6" s="115"/>
      <c r="O6" s="115"/>
      <c r="P6" s="115"/>
      <c r="Q6" s="48" t="s">
        <v>15</v>
      </c>
      <c r="R6" s="49" t="s">
        <v>113</v>
      </c>
    </row>
    <row r="7" spans="1:251" ht="24" customHeight="1">
      <c r="A7" s="17" t="s">
        <v>112</v>
      </c>
      <c r="B7" s="91">
        <f>B8+B9+B10</f>
        <v>10910</v>
      </c>
      <c r="C7" s="91">
        <f>C8+C9+C10</f>
        <v>10910</v>
      </c>
      <c r="D7" s="89">
        <f>D10+D9+D8</f>
        <v>10910</v>
      </c>
      <c r="E7" s="89">
        <f aca="true" t="shared" si="0" ref="E7:R7">E8+E9+E10</f>
        <v>0</v>
      </c>
      <c r="F7" s="89">
        <f t="shared" si="0"/>
        <v>0</v>
      </c>
      <c r="G7" s="89">
        <f t="shared" si="0"/>
        <v>0</v>
      </c>
      <c r="H7" s="89">
        <f t="shared" si="0"/>
        <v>0</v>
      </c>
      <c r="I7" s="89">
        <f t="shared" si="0"/>
        <v>0</v>
      </c>
      <c r="J7" s="89">
        <f t="shared" si="0"/>
        <v>0</v>
      </c>
      <c r="K7" s="89">
        <f t="shared" si="0"/>
        <v>0</v>
      </c>
      <c r="L7" s="104">
        <f t="shared" si="0"/>
        <v>0</v>
      </c>
      <c r="M7" s="104">
        <f t="shared" si="0"/>
        <v>0</v>
      </c>
      <c r="N7" s="104">
        <f t="shared" si="0"/>
        <v>0</v>
      </c>
      <c r="O7" s="104">
        <f t="shared" si="0"/>
        <v>0</v>
      </c>
      <c r="P7" s="104">
        <f t="shared" si="0"/>
        <v>0</v>
      </c>
      <c r="Q7" s="104">
        <f t="shared" si="0"/>
        <v>0</v>
      </c>
      <c r="R7" s="104">
        <f t="shared" si="0"/>
        <v>0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ht="18.75" customHeight="1">
      <c r="A8" s="20" t="s">
        <v>35</v>
      </c>
      <c r="B8" s="87">
        <f aca="true" t="shared" si="1" ref="B8:B16">C8+L8+M8+N8+O8+P8+Q8+R8</f>
        <v>0</v>
      </c>
      <c r="C8" s="105">
        <f>D8+E8+F8+G8+H8+I8+J8+K8</f>
        <v>0</v>
      </c>
      <c r="D8" s="137">
        <v>0</v>
      </c>
      <c r="E8" s="137">
        <v>0</v>
      </c>
      <c r="F8" s="137">
        <v>0</v>
      </c>
      <c r="G8" s="137">
        <v>0</v>
      </c>
      <c r="H8" s="137">
        <v>0</v>
      </c>
      <c r="I8" s="137">
        <v>0</v>
      </c>
      <c r="J8" s="138">
        <v>0</v>
      </c>
      <c r="K8" s="144">
        <v>0</v>
      </c>
      <c r="L8" s="137">
        <v>0</v>
      </c>
      <c r="M8" s="138">
        <v>0</v>
      </c>
      <c r="N8" s="144">
        <v>0</v>
      </c>
      <c r="O8" s="137">
        <v>0</v>
      </c>
      <c r="P8" s="138">
        <v>0</v>
      </c>
      <c r="Q8" s="144">
        <v>0</v>
      </c>
      <c r="R8" s="138">
        <v>0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ht="24" customHeight="1">
      <c r="A9" s="21" t="s">
        <v>82</v>
      </c>
      <c r="B9" s="87">
        <f t="shared" si="1"/>
        <v>0</v>
      </c>
      <c r="C9" s="105">
        <f>D9+E9+F9+G9+H9+I9+J9+K9</f>
        <v>0</v>
      </c>
      <c r="D9" s="137">
        <v>0</v>
      </c>
      <c r="E9" s="136">
        <v>0</v>
      </c>
      <c r="F9" s="137">
        <v>0</v>
      </c>
      <c r="G9" s="137">
        <v>0</v>
      </c>
      <c r="H9" s="136">
        <v>0</v>
      </c>
      <c r="I9" s="139">
        <v>0</v>
      </c>
      <c r="J9" s="147">
        <v>0</v>
      </c>
      <c r="K9" s="146">
        <v>0</v>
      </c>
      <c r="L9" s="136">
        <v>0</v>
      </c>
      <c r="M9" s="138">
        <v>0</v>
      </c>
      <c r="N9" s="146">
        <v>0</v>
      </c>
      <c r="O9" s="137">
        <v>0</v>
      </c>
      <c r="P9" s="138">
        <v>0</v>
      </c>
      <c r="Q9" s="146">
        <v>0</v>
      </c>
      <c r="R9" s="138">
        <v>0</v>
      </c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ht="16.5" customHeight="1">
      <c r="A10" s="21" t="s">
        <v>54</v>
      </c>
      <c r="B10" s="87">
        <f t="shared" si="1"/>
        <v>10910</v>
      </c>
      <c r="C10" s="105">
        <f>D10+E10+F10+G10+H10+I10+J10+K10</f>
        <v>10910</v>
      </c>
      <c r="D10" s="136">
        <v>10910</v>
      </c>
      <c r="E10" s="145">
        <v>0</v>
      </c>
      <c r="F10" s="136">
        <v>0</v>
      </c>
      <c r="G10" s="136">
        <v>0</v>
      </c>
      <c r="H10" s="145">
        <v>0</v>
      </c>
      <c r="I10" s="145">
        <v>0</v>
      </c>
      <c r="J10" s="149">
        <v>0</v>
      </c>
      <c r="K10" s="148">
        <v>0</v>
      </c>
      <c r="L10" s="145">
        <v>0</v>
      </c>
      <c r="M10" s="139">
        <v>0</v>
      </c>
      <c r="N10" s="148">
        <v>0</v>
      </c>
      <c r="O10" s="136">
        <v>0</v>
      </c>
      <c r="P10" s="139">
        <v>0</v>
      </c>
      <c r="Q10" s="148">
        <v>0</v>
      </c>
      <c r="R10" s="139">
        <v>0</v>
      </c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ht="18.75" customHeight="1">
      <c r="A11" s="21" t="s">
        <v>100</v>
      </c>
      <c r="B11" s="87">
        <f t="shared" si="1"/>
        <v>4922</v>
      </c>
      <c r="C11" s="87">
        <f aca="true" t="shared" si="2" ref="C11:K11">C12+C13+C14+C15+C16+C17</f>
        <v>4922</v>
      </c>
      <c r="D11" s="88">
        <f t="shared" si="2"/>
        <v>4922</v>
      </c>
      <c r="E11" s="88">
        <f t="shared" si="2"/>
        <v>0</v>
      </c>
      <c r="F11" s="88">
        <f t="shared" si="2"/>
        <v>0</v>
      </c>
      <c r="G11" s="88">
        <f t="shared" si="2"/>
        <v>0</v>
      </c>
      <c r="H11" s="88">
        <f t="shared" si="2"/>
        <v>0</v>
      </c>
      <c r="I11" s="88">
        <f t="shared" si="2"/>
        <v>0</v>
      </c>
      <c r="J11" s="88">
        <f t="shared" si="2"/>
        <v>0</v>
      </c>
      <c r="K11" s="88">
        <f t="shared" si="2"/>
        <v>0</v>
      </c>
      <c r="L11" s="88">
        <f>L12+L13+L14+L15+L17+L16</f>
        <v>0</v>
      </c>
      <c r="M11" s="88">
        <f>M12+M13+M14+M15+M16+M17</f>
        <v>0</v>
      </c>
      <c r="N11" s="88">
        <f>N17+N16+N15+N14+N13+N12</f>
        <v>0</v>
      </c>
      <c r="O11" s="88">
        <f>O12+O13+O14+O15+O16+O17</f>
        <v>0</v>
      </c>
      <c r="P11" s="88">
        <f>P12+P13+P14+P15+P16+P17</f>
        <v>0</v>
      </c>
      <c r="Q11" s="88">
        <f>Q12+Q13+Q14+Q15+Q16+Q17</f>
        <v>0</v>
      </c>
      <c r="R11" s="88">
        <f>R12+R13+R14+R15+R16+R17</f>
        <v>0</v>
      </c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ht="24" customHeight="1">
      <c r="A12" s="21" t="s">
        <v>95</v>
      </c>
      <c r="B12" s="87">
        <f t="shared" si="1"/>
        <v>4922</v>
      </c>
      <c r="C12" s="105">
        <f aca="true" t="shared" si="3" ref="C12:C17">D12+E12+F12+G12+H12+I12+J12+K12</f>
        <v>4922</v>
      </c>
      <c r="D12" s="137">
        <v>4922</v>
      </c>
      <c r="E12" s="137">
        <v>0</v>
      </c>
      <c r="F12" s="137">
        <v>0</v>
      </c>
      <c r="G12" s="137">
        <v>0</v>
      </c>
      <c r="H12" s="137">
        <v>0</v>
      </c>
      <c r="I12" s="137">
        <v>0</v>
      </c>
      <c r="J12" s="138">
        <v>0</v>
      </c>
      <c r="K12" s="144">
        <v>0</v>
      </c>
      <c r="L12" s="137">
        <v>0</v>
      </c>
      <c r="M12" s="138">
        <v>0</v>
      </c>
      <c r="N12" s="144">
        <v>0</v>
      </c>
      <c r="O12" s="137">
        <v>0</v>
      </c>
      <c r="P12" s="138">
        <v>0</v>
      </c>
      <c r="Q12" s="144">
        <v>0</v>
      </c>
      <c r="R12" s="138">
        <v>0</v>
      </c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ht="24" customHeight="1">
      <c r="A13" s="21" t="s">
        <v>37</v>
      </c>
      <c r="B13" s="87">
        <f t="shared" si="1"/>
        <v>0</v>
      </c>
      <c r="C13" s="105">
        <f t="shared" si="3"/>
        <v>0</v>
      </c>
      <c r="D13" s="137">
        <v>0</v>
      </c>
      <c r="E13" s="137">
        <v>0</v>
      </c>
      <c r="F13" s="137">
        <v>0</v>
      </c>
      <c r="G13" s="137">
        <v>0</v>
      </c>
      <c r="H13" s="137">
        <v>0</v>
      </c>
      <c r="I13" s="137">
        <v>0</v>
      </c>
      <c r="J13" s="138">
        <v>0</v>
      </c>
      <c r="K13" s="144">
        <v>0</v>
      </c>
      <c r="L13" s="137">
        <v>0</v>
      </c>
      <c r="M13" s="138">
        <v>0</v>
      </c>
      <c r="N13" s="144">
        <v>0</v>
      </c>
      <c r="O13" s="137">
        <v>0</v>
      </c>
      <c r="P13" s="139">
        <v>0</v>
      </c>
      <c r="Q13" s="144">
        <v>0</v>
      </c>
      <c r="R13" s="138">
        <v>0</v>
      </c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ht="24" customHeight="1">
      <c r="A14" s="21" t="s">
        <v>30</v>
      </c>
      <c r="B14" s="87">
        <f t="shared" si="1"/>
        <v>0</v>
      </c>
      <c r="C14" s="105">
        <f t="shared" si="3"/>
        <v>0</v>
      </c>
      <c r="D14" s="137">
        <v>0</v>
      </c>
      <c r="E14" s="137">
        <v>0</v>
      </c>
      <c r="F14" s="137">
        <v>0</v>
      </c>
      <c r="G14" s="137">
        <v>0</v>
      </c>
      <c r="H14" s="137">
        <v>0</v>
      </c>
      <c r="I14" s="138">
        <v>0</v>
      </c>
      <c r="J14" s="150">
        <v>0</v>
      </c>
      <c r="K14" s="144">
        <v>0</v>
      </c>
      <c r="L14" s="137">
        <v>0</v>
      </c>
      <c r="M14" s="138">
        <v>0</v>
      </c>
      <c r="N14" s="144">
        <v>0</v>
      </c>
      <c r="O14" s="137">
        <v>0</v>
      </c>
      <c r="P14" s="149">
        <v>0</v>
      </c>
      <c r="Q14" s="144">
        <v>0</v>
      </c>
      <c r="R14" s="138">
        <v>0</v>
      </c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ht="24" customHeight="1">
      <c r="A15" s="21" t="s">
        <v>101</v>
      </c>
      <c r="B15" s="87">
        <f t="shared" si="1"/>
        <v>0</v>
      </c>
      <c r="C15" s="105">
        <f t="shared" si="3"/>
        <v>0</v>
      </c>
      <c r="D15" s="137">
        <v>0</v>
      </c>
      <c r="E15" s="137">
        <v>0</v>
      </c>
      <c r="F15" s="137">
        <v>0</v>
      </c>
      <c r="G15" s="137">
        <v>0</v>
      </c>
      <c r="H15" s="137">
        <v>0</v>
      </c>
      <c r="I15" s="138">
        <v>0</v>
      </c>
      <c r="J15" s="150">
        <v>0</v>
      </c>
      <c r="K15" s="144">
        <v>0</v>
      </c>
      <c r="L15" s="137">
        <v>0</v>
      </c>
      <c r="M15" s="138">
        <v>0</v>
      </c>
      <c r="N15" s="144">
        <v>0</v>
      </c>
      <c r="O15" s="137">
        <v>0</v>
      </c>
      <c r="P15" s="149">
        <v>0</v>
      </c>
      <c r="Q15" s="144">
        <v>0</v>
      </c>
      <c r="R15" s="138">
        <v>0</v>
      </c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ht="24" customHeight="1">
      <c r="A16" s="22" t="s">
        <v>116</v>
      </c>
      <c r="B16" s="87">
        <f t="shared" si="1"/>
        <v>0</v>
      </c>
      <c r="C16" s="105">
        <f t="shared" si="3"/>
        <v>0</v>
      </c>
      <c r="D16" s="137">
        <v>0</v>
      </c>
      <c r="E16" s="137">
        <v>0</v>
      </c>
      <c r="F16" s="137">
        <v>0</v>
      </c>
      <c r="G16" s="137">
        <v>0</v>
      </c>
      <c r="H16" s="137">
        <v>0</v>
      </c>
      <c r="I16" s="138">
        <v>0</v>
      </c>
      <c r="J16" s="150">
        <v>0</v>
      </c>
      <c r="K16" s="144">
        <v>0</v>
      </c>
      <c r="L16" s="137">
        <v>0</v>
      </c>
      <c r="M16" s="138">
        <v>0</v>
      </c>
      <c r="N16" s="144">
        <v>0</v>
      </c>
      <c r="O16" s="139">
        <v>0</v>
      </c>
      <c r="P16" s="151">
        <v>0</v>
      </c>
      <c r="Q16" s="144">
        <v>0</v>
      </c>
      <c r="R16" s="138">
        <v>0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ht="24" customHeight="1">
      <c r="A17" s="23" t="s">
        <v>109</v>
      </c>
      <c r="B17" s="87">
        <f>C17+L17+M17++O17+P17+Q17+R17</f>
        <v>0</v>
      </c>
      <c r="C17" s="105">
        <f t="shared" si="3"/>
        <v>0</v>
      </c>
      <c r="D17" s="139">
        <v>0</v>
      </c>
      <c r="E17" s="147">
        <v>0</v>
      </c>
      <c r="F17" s="147">
        <v>0</v>
      </c>
      <c r="G17" s="147">
        <v>0</v>
      </c>
      <c r="H17" s="146">
        <v>0</v>
      </c>
      <c r="I17" s="139">
        <v>0</v>
      </c>
      <c r="J17" s="147">
        <v>0</v>
      </c>
      <c r="K17" s="146">
        <v>0</v>
      </c>
      <c r="L17" s="136">
        <v>0</v>
      </c>
      <c r="M17" s="139">
        <v>0</v>
      </c>
      <c r="N17" s="146">
        <v>0</v>
      </c>
      <c r="O17" s="145">
        <v>0</v>
      </c>
      <c r="P17" s="139">
        <v>0</v>
      </c>
      <c r="Q17" s="146">
        <v>0</v>
      </c>
      <c r="R17" s="139">
        <v>0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ht="27" customHeight="1">
      <c r="A18" s="24" t="s">
        <v>103</v>
      </c>
      <c r="B18" s="91">
        <f>B7+B11</f>
        <v>15832</v>
      </c>
      <c r="C18" s="91">
        <f>C11+C7</f>
        <v>15832</v>
      </c>
      <c r="D18" s="90">
        <f>D7+D11</f>
        <v>15832</v>
      </c>
      <c r="E18" s="90">
        <f aca="true" t="shared" si="4" ref="E18:M18">E11+E7</f>
        <v>0</v>
      </c>
      <c r="F18" s="90">
        <f t="shared" si="4"/>
        <v>0</v>
      </c>
      <c r="G18" s="90">
        <f t="shared" si="4"/>
        <v>0</v>
      </c>
      <c r="H18" s="90">
        <f t="shared" si="4"/>
        <v>0</v>
      </c>
      <c r="I18" s="90">
        <f t="shared" si="4"/>
        <v>0</v>
      </c>
      <c r="J18" s="90">
        <f t="shared" si="4"/>
        <v>0</v>
      </c>
      <c r="K18" s="90">
        <f t="shared" si="4"/>
        <v>0</v>
      </c>
      <c r="L18" s="90">
        <f t="shared" si="4"/>
        <v>0</v>
      </c>
      <c r="M18" s="90">
        <f t="shared" si="4"/>
        <v>0</v>
      </c>
      <c r="N18" s="90">
        <f>N7+N11</f>
        <v>0</v>
      </c>
      <c r="O18" s="90">
        <f>O11+O7</f>
        <v>0</v>
      </c>
      <c r="P18" s="90">
        <f>P11+P7</f>
        <v>0</v>
      </c>
      <c r="Q18" s="90">
        <f>Q11+Q7</f>
        <v>0</v>
      </c>
      <c r="R18" s="90">
        <f>R11+R7</f>
        <v>0</v>
      </c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18" ht="12.75" customHeight="1">
      <c r="A19" s="25"/>
      <c r="B19" s="25"/>
      <c r="C19" s="25"/>
      <c r="D19" s="25"/>
      <c r="E19" s="18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8" ht="12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ht="12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ht="12.7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ht="12.7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ht="12.7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ht="12.7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ht="12.7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ht="9.75" customHeight="1"/>
  </sheetData>
  <mergeCells count="10">
    <mergeCell ref="D5:K5"/>
    <mergeCell ref="Q5:R5"/>
    <mergeCell ref="A4:A6"/>
    <mergeCell ref="B4:B6"/>
    <mergeCell ref="C5:C6"/>
    <mergeCell ref="L5:L6"/>
    <mergeCell ref="M5:M6"/>
    <mergeCell ref="N5:N6"/>
    <mergeCell ref="O5:O6"/>
    <mergeCell ref="P5:P6"/>
  </mergeCells>
  <printOptions horizontalCentered="1"/>
  <pageMargins left="0" right="0" top="0.98" bottom="0.79" header="0.51" footer="0.51"/>
  <pageSetup orientation="landscape" paperSize="8" scale="83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B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8.66015625" style="0" customWidth="1"/>
    <col min="2" max="2" width="23.33203125" style="0" customWidth="1"/>
    <col min="3" max="3" width="29.33203125" style="0" customWidth="1"/>
    <col min="4" max="4" width="15" style="0" customWidth="1"/>
  </cols>
  <sheetData>
    <row r="1" spans="1:4" ht="24.75" customHeight="1">
      <c r="A1" s="11"/>
      <c r="B1" s="12"/>
      <c r="C1" s="12"/>
      <c r="D1" s="13"/>
    </row>
    <row r="2" spans="1:4" ht="24.75" customHeight="1">
      <c r="A2" s="128" t="s">
        <v>16</v>
      </c>
      <c r="B2" s="129"/>
      <c r="C2" s="129"/>
      <c r="D2" s="129"/>
    </row>
    <row r="3" spans="1:4" ht="24.75" customHeight="1">
      <c r="A3" s="152" t="s">
        <v>98</v>
      </c>
      <c r="D3" s="80" t="s">
        <v>84</v>
      </c>
    </row>
    <row r="4" spans="1:4" ht="24.75" customHeight="1">
      <c r="A4" s="120" t="s">
        <v>3</v>
      </c>
      <c r="B4" s="92"/>
      <c r="C4" s="79" t="s">
        <v>68</v>
      </c>
      <c r="D4" s="64"/>
    </row>
    <row r="5" spans="1:4" ht="24.75" customHeight="1">
      <c r="A5" s="119" t="s">
        <v>42</v>
      </c>
      <c r="B5" s="126" t="s">
        <v>33</v>
      </c>
      <c r="C5" s="189" t="s">
        <v>42</v>
      </c>
      <c r="D5" s="176" t="s">
        <v>7</v>
      </c>
    </row>
    <row r="6" spans="1:4" ht="41.25" customHeight="1">
      <c r="A6" s="122"/>
      <c r="B6" s="127"/>
      <c r="C6" s="183"/>
      <c r="D6" s="176"/>
    </row>
    <row r="7" spans="1:4" ht="42.75" customHeight="1">
      <c r="A7" s="122"/>
      <c r="B7" s="127"/>
      <c r="C7" s="183"/>
      <c r="D7" s="176"/>
    </row>
    <row r="8" spans="1:236" ht="24" customHeight="1">
      <c r="A8" s="63" t="s">
        <v>7</v>
      </c>
      <c r="B8" s="75">
        <f>D21</f>
        <v>15832</v>
      </c>
      <c r="C8" s="17" t="s">
        <v>112</v>
      </c>
      <c r="D8" s="89">
        <f>D11+D10+D9</f>
        <v>10910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</row>
    <row r="9" spans="1:236" ht="18.75" customHeight="1">
      <c r="A9" s="19"/>
      <c r="B9" s="75"/>
      <c r="C9" s="20" t="s">
        <v>35</v>
      </c>
      <c r="D9" s="138">
        <v>0</v>
      </c>
      <c r="E9" s="18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</row>
    <row r="10" spans="1:236" ht="24" customHeight="1">
      <c r="A10" s="19"/>
      <c r="B10" s="75"/>
      <c r="C10" s="21" t="s">
        <v>49</v>
      </c>
      <c r="D10" s="138">
        <v>10910</v>
      </c>
      <c r="E10" s="18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</row>
    <row r="11" spans="1:236" ht="21" customHeight="1">
      <c r="A11" s="19"/>
      <c r="B11" s="75"/>
      <c r="C11" s="21" t="s">
        <v>45</v>
      </c>
      <c r="D11" s="139">
        <v>0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</row>
    <row r="12" spans="1:236" ht="18.75" customHeight="1">
      <c r="A12" s="19"/>
      <c r="B12" s="75"/>
      <c r="C12" s="21" t="s">
        <v>100</v>
      </c>
      <c r="D12" s="88">
        <f>D13+D14+D15+D16+D17+D18+D19+D20</f>
        <v>4922</v>
      </c>
      <c r="E12" s="18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</row>
    <row r="13" spans="1:236" ht="24" customHeight="1">
      <c r="A13" s="19"/>
      <c r="B13" s="75"/>
      <c r="C13" s="21" t="s">
        <v>95</v>
      </c>
      <c r="D13" s="138">
        <v>4922</v>
      </c>
      <c r="E13" s="18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</row>
    <row r="14" spans="1:236" ht="24" customHeight="1">
      <c r="A14" s="50"/>
      <c r="B14" s="75"/>
      <c r="C14" s="21" t="s">
        <v>37</v>
      </c>
      <c r="D14" s="138">
        <v>0</v>
      </c>
      <c r="E14" s="18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</row>
    <row r="15" spans="1:236" ht="24" customHeight="1">
      <c r="A15" s="50"/>
      <c r="B15" s="75"/>
      <c r="C15" s="21" t="s">
        <v>30</v>
      </c>
      <c r="D15" s="138">
        <v>0</v>
      </c>
      <c r="E15" s="18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</row>
    <row r="16" spans="1:236" ht="24" customHeight="1">
      <c r="A16" s="50"/>
      <c r="B16" s="75"/>
      <c r="C16" s="21" t="s">
        <v>101</v>
      </c>
      <c r="D16" s="138">
        <v>0</v>
      </c>
      <c r="E16" s="18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</row>
    <row r="17" spans="1:236" ht="24" customHeight="1">
      <c r="A17" s="73"/>
      <c r="B17" s="75"/>
      <c r="C17" s="22" t="s">
        <v>116</v>
      </c>
      <c r="D17" s="138">
        <v>0</v>
      </c>
      <c r="E17" s="18"/>
      <c r="F17" s="61"/>
      <c r="G17" s="18"/>
      <c r="H17" s="18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</row>
    <row r="18" spans="1:236" ht="24" customHeight="1">
      <c r="A18" s="73"/>
      <c r="B18" s="75"/>
      <c r="C18" s="23" t="s">
        <v>109</v>
      </c>
      <c r="D18" s="138">
        <v>0</v>
      </c>
      <c r="E18" s="18"/>
      <c r="F18" s="18"/>
      <c r="G18" s="18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</row>
    <row r="19" spans="1:236" ht="24" customHeight="1">
      <c r="A19" s="73"/>
      <c r="B19" s="75"/>
      <c r="C19" s="23" t="s">
        <v>66</v>
      </c>
      <c r="D19" s="138">
        <v>0</v>
      </c>
      <c r="E19" s="81"/>
      <c r="F19" s="18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</row>
    <row r="20" spans="1:236" ht="24" customHeight="1">
      <c r="A20" s="73"/>
      <c r="B20" s="75"/>
      <c r="C20" s="22" t="s">
        <v>26</v>
      </c>
      <c r="D20" s="139">
        <v>0</v>
      </c>
      <c r="E20" s="18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</row>
    <row r="21" spans="1:236" ht="27" customHeight="1">
      <c r="A21" s="76" t="s">
        <v>19</v>
      </c>
      <c r="B21" s="77">
        <f>D21</f>
        <v>15832</v>
      </c>
      <c r="C21" s="62" t="s">
        <v>103</v>
      </c>
      <c r="D21" s="90">
        <f>D8+D12</f>
        <v>15832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</row>
    <row r="22" spans="1:4" ht="12.75" customHeight="1">
      <c r="A22" s="74"/>
      <c r="B22" s="25"/>
      <c r="C22" s="25"/>
      <c r="D22" s="25"/>
    </row>
    <row r="23" spans="1:4" ht="12.75" customHeight="1">
      <c r="A23" s="25"/>
      <c r="B23" s="25"/>
      <c r="C23" s="25"/>
      <c r="D23" s="25"/>
    </row>
    <row r="24" spans="1:4" ht="12.75" customHeight="1">
      <c r="A24" s="25"/>
      <c r="B24" s="25"/>
      <c r="C24" s="25"/>
      <c r="D24" s="25"/>
    </row>
    <row r="25" spans="1:4" ht="12.75" customHeight="1">
      <c r="A25" s="25"/>
      <c r="B25" s="25"/>
      <c r="C25" s="25"/>
      <c r="D25" s="25"/>
    </row>
    <row r="26" spans="1:4" ht="12.75" customHeight="1">
      <c r="A26" s="25"/>
      <c r="B26" s="25"/>
      <c r="C26" s="25"/>
      <c r="D26" s="25"/>
    </row>
    <row r="27" spans="1:4" ht="12.75" customHeight="1">
      <c r="A27" s="25"/>
      <c r="B27" s="25"/>
      <c r="C27" s="25"/>
      <c r="D27" s="25"/>
    </row>
    <row r="28" spans="1:4" ht="12.75" customHeight="1">
      <c r="A28" s="25"/>
      <c r="B28" s="25"/>
      <c r="C28" s="25"/>
      <c r="D28" s="25"/>
    </row>
    <row r="29" spans="1:4" ht="12.75" customHeight="1">
      <c r="A29" s="25"/>
      <c r="B29" s="25"/>
      <c r="C29" s="25"/>
      <c r="D29" s="25"/>
    </row>
    <row r="30" ht="9.75" customHeight="1"/>
  </sheetData>
  <mergeCells count="6">
    <mergeCell ref="A2:D2"/>
    <mergeCell ref="A4:B4"/>
    <mergeCell ref="B5:B7"/>
    <mergeCell ref="C5:C7"/>
    <mergeCell ref="D5:D7"/>
    <mergeCell ref="A5:A7"/>
  </mergeCells>
  <printOptions horizontalCentered="1"/>
  <pageMargins left="0" right="0" top="0.98" bottom="0.79" header="0.51" footer="0.51"/>
  <pageSetup orientation="landscape" paperSize="8" scale="83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22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43.83203125" style="0" customWidth="1"/>
    <col min="5" max="5" width="15.66015625" style="0" customWidth="1"/>
    <col min="6" max="6" width="13.33203125" style="0" customWidth="1"/>
    <col min="7" max="7" width="11.16015625" style="0" customWidth="1"/>
    <col min="8" max="8" width="8.16015625" style="0" customWidth="1"/>
    <col min="9" max="9" width="8.5" style="0" customWidth="1"/>
    <col min="10" max="10" width="8.66015625" style="0" customWidth="1"/>
    <col min="11" max="11" width="7.33203125" style="0" customWidth="1"/>
    <col min="12" max="12" width="8" style="0" customWidth="1"/>
    <col min="13" max="13" width="8.33203125" style="0" customWidth="1"/>
    <col min="14" max="14" width="6.83203125" style="0" customWidth="1"/>
    <col min="15" max="15" width="7.83203125" style="0" customWidth="1"/>
    <col min="16" max="16" width="22.83203125" style="0" customWidth="1"/>
    <col min="17" max="17" width="22.66015625" style="0" customWidth="1"/>
    <col min="18" max="18" width="7.66015625" style="0" customWidth="1"/>
    <col min="19" max="19" width="8.5" style="0" customWidth="1"/>
  </cols>
  <sheetData>
    <row r="1" spans="1:4" ht="12" customHeight="1">
      <c r="A1" s="4"/>
      <c r="D1" s="78"/>
    </row>
    <row r="2" spans="1:22" ht="22.5" customHeight="1">
      <c r="A2" s="72" t="s">
        <v>92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7"/>
      <c r="U2" s="27"/>
      <c r="V2" s="27"/>
    </row>
    <row r="3" spans="1:22" ht="18" customHeight="1">
      <c r="A3" s="135" t="s">
        <v>98</v>
      </c>
      <c r="B3" s="4"/>
      <c r="C3" s="4"/>
      <c r="D3" s="28"/>
      <c r="E3" s="1"/>
      <c r="F3" s="1"/>
      <c r="G3" s="1"/>
      <c r="H3" s="1"/>
      <c r="I3" s="1"/>
      <c r="J3" s="1"/>
      <c r="K3" s="1"/>
      <c r="L3" s="1"/>
      <c r="M3" s="1"/>
      <c r="O3" s="1"/>
      <c r="P3" s="1"/>
      <c r="Q3" s="1"/>
      <c r="R3" s="1"/>
      <c r="S3" s="29" t="s">
        <v>84</v>
      </c>
      <c r="T3" s="1"/>
      <c r="U3" s="1"/>
      <c r="V3" s="1"/>
    </row>
    <row r="4" spans="1:22" ht="23.25" customHeight="1">
      <c r="A4" s="101" t="s">
        <v>117</v>
      </c>
      <c r="B4" s="101"/>
      <c r="C4" s="101"/>
      <c r="D4" s="93" t="s">
        <v>69</v>
      </c>
      <c r="E4" s="30" t="s">
        <v>18</v>
      </c>
      <c r="F4" s="31"/>
      <c r="G4" s="31"/>
      <c r="H4" s="31"/>
      <c r="I4" s="31"/>
      <c r="J4" s="31"/>
      <c r="K4" s="31"/>
      <c r="L4" s="31"/>
      <c r="M4" s="31"/>
      <c r="N4" s="31"/>
      <c r="O4" s="32"/>
      <c r="P4" s="31"/>
      <c r="Q4" s="32"/>
      <c r="R4" s="32"/>
      <c r="S4" s="33"/>
      <c r="T4" s="1"/>
      <c r="U4" s="1"/>
      <c r="V4" s="1"/>
    </row>
    <row r="5" spans="1:22" ht="31.5" customHeight="1">
      <c r="A5" s="101"/>
      <c r="B5" s="101"/>
      <c r="C5" s="101"/>
      <c r="D5" s="94"/>
      <c r="E5" s="95" t="s">
        <v>94</v>
      </c>
      <c r="F5" s="30" t="s">
        <v>12</v>
      </c>
      <c r="G5" s="32"/>
      <c r="H5" s="32"/>
      <c r="I5" s="32"/>
      <c r="J5" s="32"/>
      <c r="K5" s="32"/>
      <c r="L5" s="32"/>
      <c r="M5" s="32"/>
      <c r="N5" s="33"/>
      <c r="O5" s="96" t="s">
        <v>2</v>
      </c>
      <c r="P5" s="102" t="s">
        <v>108</v>
      </c>
      <c r="Q5" s="98" t="s">
        <v>8</v>
      </c>
      <c r="R5" s="93" t="s">
        <v>76</v>
      </c>
      <c r="S5" s="93" t="s">
        <v>104</v>
      </c>
      <c r="T5" s="1"/>
      <c r="U5" s="1"/>
      <c r="V5" s="1"/>
    </row>
    <row r="6" spans="1:21" ht="37.5" customHeight="1">
      <c r="A6" s="101"/>
      <c r="B6" s="101"/>
      <c r="C6" s="101"/>
      <c r="D6" s="94"/>
      <c r="E6" s="94"/>
      <c r="F6" s="93" t="s">
        <v>24</v>
      </c>
      <c r="G6" s="93" t="s">
        <v>7</v>
      </c>
      <c r="H6" s="93" t="s">
        <v>83</v>
      </c>
      <c r="I6" s="93" t="s">
        <v>114</v>
      </c>
      <c r="J6" s="93" t="s">
        <v>99</v>
      </c>
      <c r="K6" s="93" t="s">
        <v>102</v>
      </c>
      <c r="L6" s="93" t="s">
        <v>10</v>
      </c>
      <c r="M6" s="93" t="s">
        <v>80</v>
      </c>
      <c r="N6" s="93" t="s">
        <v>48</v>
      </c>
      <c r="O6" s="97"/>
      <c r="P6" s="102"/>
      <c r="Q6" s="99"/>
      <c r="R6" s="94"/>
      <c r="S6" s="94"/>
      <c r="T6" s="4"/>
      <c r="U6" s="4"/>
    </row>
    <row r="7" spans="1:22" ht="41.25" customHeight="1">
      <c r="A7" s="34" t="s">
        <v>44</v>
      </c>
      <c r="B7" s="34" t="s">
        <v>89</v>
      </c>
      <c r="C7" s="34" t="s">
        <v>86</v>
      </c>
      <c r="D7" s="100"/>
      <c r="E7" s="94"/>
      <c r="F7" s="94"/>
      <c r="G7" s="94"/>
      <c r="H7" s="94"/>
      <c r="I7" s="94"/>
      <c r="J7" s="94"/>
      <c r="K7" s="94"/>
      <c r="L7" s="94"/>
      <c r="M7" s="94"/>
      <c r="N7" s="94"/>
      <c r="O7" s="97"/>
      <c r="P7" s="102"/>
      <c r="Q7" s="99"/>
      <c r="R7" s="94"/>
      <c r="S7" s="94"/>
      <c r="T7" s="4"/>
      <c r="U7" s="4"/>
      <c r="V7" s="4"/>
    </row>
    <row r="8" spans="1:22" ht="14.25" customHeight="1">
      <c r="A8" s="35" t="s">
        <v>79</v>
      </c>
      <c r="B8" s="35" t="s">
        <v>79</v>
      </c>
      <c r="C8" s="35" t="s">
        <v>79</v>
      </c>
      <c r="D8" s="109" t="s">
        <v>79</v>
      </c>
      <c r="E8" s="38">
        <v>1</v>
      </c>
      <c r="F8" s="37">
        <v>2</v>
      </c>
      <c r="G8" s="37">
        <v>3</v>
      </c>
      <c r="H8" s="37">
        <v>4</v>
      </c>
      <c r="I8" s="37">
        <v>5</v>
      </c>
      <c r="J8" s="37">
        <v>6</v>
      </c>
      <c r="K8" s="37">
        <v>7</v>
      </c>
      <c r="L8" s="37">
        <v>8</v>
      </c>
      <c r="M8" s="37">
        <v>9</v>
      </c>
      <c r="N8" s="37">
        <v>10</v>
      </c>
      <c r="O8" s="37">
        <v>11</v>
      </c>
      <c r="P8" s="39">
        <v>12</v>
      </c>
      <c r="Q8" s="37">
        <v>13</v>
      </c>
      <c r="R8" s="37">
        <v>14</v>
      </c>
      <c r="S8" s="37">
        <v>15</v>
      </c>
      <c r="T8" s="4"/>
      <c r="U8" s="4"/>
      <c r="V8" s="4"/>
    </row>
    <row r="9" spans="1:22" ht="16.5" customHeight="1">
      <c r="A9" s="160"/>
      <c r="B9" s="160"/>
      <c r="C9" s="160"/>
      <c r="D9" s="161" t="s">
        <v>24</v>
      </c>
      <c r="E9" s="163">
        <f aca="true" t="shared" si="0" ref="E9:E15">F9+O9+P9+Q9+R9+S9</f>
        <v>17832</v>
      </c>
      <c r="F9" s="154">
        <v>15832</v>
      </c>
      <c r="G9" s="162">
        <v>15832</v>
      </c>
      <c r="H9" s="153">
        <v>0</v>
      </c>
      <c r="I9" s="153">
        <v>0</v>
      </c>
      <c r="J9" s="153">
        <v>0</v>
      </c>
      <c r="K9" s="153">
        <v>0</v>
      </c>
      <c r="L9" s="153">
        <v>0</v>
      </c>
      <c r="M9" s="153">
        <v>0</v>
      </c>
      <c r="N9" s="131">
        <v>0</v>
      </c>
      <c r="O9" s="162">
        <v>0</v>
      </c>
      <c r="P9" s="153">
        <v>2000</v>
      </c>
      <c r="Q9" s="153">
        <v>0</v>
      </c>
      <c r="R9" s="153">
        <v>0</v>
      </c>
      <c r="S9" s="142">
        <v>0</v>
      </c>
      <c r="T9" s="40"/>
      <c r="U9" s="41"/>
      <c r="V9" s="41"/>
    </row>
    <row r="10" spans="1:20" ht="16.5" customHeight="1">
      <c r="A10" s="160"/>
      <c r="B10" s="160"/>
      <c r="C10" s="160"/>
      <c r="D10" s="161" t="s">
        <v>107</v>
      </c>
      <c r="E10" s="163">
        <f t="shared" si="0"/>
        <v>10910</v>
      </c>
      <c r="F10" s="154">
        <v>10910</v>
      </c>
      <c r="G10" s="162">
        <v>10910</v>
      </c>
      <c r="H10" s="153">
        <v>0</v>
      </c>
      <c r="I10" s="153">
        <v>0</v>
      </c>
      <c r="J10" s="153">
        <v>0</v>
      </c>
      <c r="K10" s="153">
        <v>0</v>
      </c>
      <c r="L10" s="153">
        <v>0</v>
      </c>
      <c r="M10" s="153">
        <v>0</v>
      </c>
      <c r="N10" s="131">
        <v>0</v>
      </c>
      <c r="O10" s="162">
        <v>0</v>
      </c>
      <c r="P10" s="153">
        <v>0</v>
      </c>
      <c r="Q10" s="153">
        <v>0</v>
      </c>
      <c r="R10" s="153">
        <v>0</v>
      </c>
      <c r="S10" s="142">
        <v>0</v>
      </c>
      <c r="T10" s="4"/>
    </row>
    <row r="11" spans="1:20" ht="16.5" customHeight="1">
      <c r="A11" s="160" t="s">
        <v>25</v>
      </c>
      <c r="B11" s="160" t="s">
        <v>61</v>
      </c>
      <c r="C11" s="160" t="s">
        <v>11</v>
      </c>
      <c r="D11" s="161" t="s">
        <v>43</v>
      </c>
      <c r="E11" s="163">
        <f t="shared" si="0"/>
        <v>10910</v>
      </c>
      <c r="F11" s="154">
        <v>10910</v>
      </c>
      <c r="G11" s="162">
        <v>10910</v>
      </c>
      <c r="H11" s="153">
        <v>0</v>
      </c>
      <c r="I11" s="153">
        <v>0</v>
      </c>
      <c r="J11" s="153">
        <v>0</v>
      </c>
      <c r="K11" s="153">
        <v>0</v>
      </c>
      <c r="L11" s="153">
        <v>0</v>
      </c>
      <c r="M11" s="153">
        <v>0</v>
      </c>
      <c r="N11" s="131">
        <v>0</v>
      </c>
      <c r="O11" s="162">
        <v>0</v>
      </c>
      <c r="P11" s="153">
        <v>0</v>
      </c>
      <c r="Q11" s="153">
        <v>0</v>
      </c>
      <c r="R11" s="153">
        <v>0</v>
      </c>
      <c r="S11" s="142">
        <v>0</v>
      </c>
      <c r="T11" s="4"/>
    </row>
    <row r="12" spans="1:20" ht="16.5" customHeight="1">
      <c r="A12" s="160"/>
      <c r="B12" s="160"/>
      <c r="C12" s="160"/>
      <c r="D12" s="161" t="s">
        <v>115</v>
      </c>
      <c r="E12" s="163">
        <f t="shared" si="0"/>
        <v>4922</v>
      </c>
      <c r="F12" s="154">
        <v>4922</v>
      </c>
      <c r="G12" s="162">
        <v>4922</v>
      </c>
      <c r="H12" s="153">
        <v>0</v>
      </c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31">
        <v>0</v>
      </c>
      <c r="O12" s="162">
        <v>0</v>
      </c>
      <c r="P12" s="153">
        <v>0</v>
      </c>
      <c r="Q12" s="153">
        <v>0</v>
      </c>
      <c r="R12" s="153">
        <v>0</v>
      </c>
      <c r="S12" s="142">
        <v>0</v>
      </c>
      <c r="T12" s="4"/>
    </row>
    <row r="13" spans="1:19" ht="16.5" customHeight="1">
      <c r="A13" s="160" t="s">
        <v>25</v>
      </c>
      <c r="B13" s="160" t="s">
        <v>61</v>
      </c>
      <c r="C13" s="160" t="s">
        <v>11</v>
      </c>
      <c r="D13" s="161" t="s">
        <v>97</v>
      </c>
      <c r="E13" s="163">
        <f t="shared" si="0"/>
        <v>4922</v>
      </c>
      <c r="F13" s="154">
        <v>4922</v>
      </c>
      <c r="G13" s="162">
        <v>4922</v>
      </c>
      <c r="H13" s="153">
        <v>0</v>
      </c>
      <c r="I13" s="153">
        <v>0</v>
      </c>
      <c r="J13" s="153">
        <v>0</v>
      </c>
      <c r="K13" s="153">
        <v>0</v>
      </c>
      <c r="L13" s="153">
        <v>0</v>
      </c>
      <c r="M13" s="153">
        <v>0</v>
      </c>
      <c r="N13" s="131">
        <v>0</v>
      </c>
      <c r="O13" s="162">
        <v>0</v>
      </c>
      <c r="P13" s="153">
        <v>0</v>
      </c>
      <c r="Q13" s="153">
        <v>0</v>
      </c>
      <c r="R13" s="153">
        <v>0</v>
      </c>
      <c r="S13" s="142">
        <v>0</v>
      </c>
    </row>
    <row r="14" spans="1:19" ht="16.5" customHeight="1">
      <c r="A14" s="160"/>
      <c r="B14" s="160"/>
      <c r="C14" s="160"/>
      <c r="D14" s="161" t="s">
        <v>96</v>
      </c>
      <c r="E14" s="163">
        <f t="shared" si="0"/>
        <v>2000</v>
      </c>
      <c r="F14" s="154">
        <v>0</v>
      </c>
      <c r="G14" s="162">
        <v>0</v>
      </c>
      <c r="H14" s="153">
        <v>0</v>
      </c>
      <c r="I14" s="153">
        <v>0</v>
      </c>
      <c r="J14" s="153">
        <v>0</v>
      </c>
      <c r="K14" s="153">
        <v>0</v>
      </c>
      <c r="L14" s="153">
        <v>0</v>
      </c>
      <c r="M14" s="153">
        <v>0</v>
      </c>
      <c r="N14" s="131">
        <v>0</v>
      </c>
      <c r="O14" s="162">
        <v>0</v>
      </c>
      <c r="P14" s="153">
        <v>2000</v>
      </c>
      <c r="Q14" s="153">
        <v>0</v>
      </c>
      <c r="R14" s="153">
        <v>0</v>
      </c>
      <c r="S14" s="142">
        <v>0</v>
      </c>
    </row>
    <row r="15" spans="1:19" ht="16.5" customHeight="1">
      <c r="A15" s="160" t="s">
        <v>25</v>
      </c>
      <c r="B15" s="160" t="s">
        <v>61</v>
      </c>
      <c r="C15" s="160" t="s">
        <v>67</v>
      </c>
      <c r="D15" s="161" t="s">
        <v>41</v>
      </c>
      <c r="E15" s="163">
        <f t="shared" si="0"/>
        <v>2000</v>
      </c>
      <c r="F15" s="154">
        <v>0</v>
      </c>
      <c r="G15" s="162">
        <v>0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153">
        <v>0</v>
      </c>
      <c r="N15" s="131">
        <v>0</v>
      </c>
      <c r="O15" s="162">
        <v>0</v>
      </c>
      <c r="P15" s="153">
        <v>2000</v>
      </c>
      <c r="Q15" s="153">
        <v>0</v>
      </c>
      <c r="R15" s="153">
        <v>0</v>
      </c>
      <c r="S15" s="142">
        <v>0</v>
      </c>
    </row>
    <row r="16" spans="3:16" ht="11.25" customHeight="1">
      <c r="C16" s="4"/>
      <c r="D16" s="4"/>
      <c r="J16" s="4"/>
      <c r="K16" s="4"/>
      <c r="L16" s="4"/>
      <c r="M16" s="4"/>
      <c r="N16" s="4"/>
      <c r="P16" s="4"/>
    </row>
    <row r="17" spans="4:16" ht="11.25" customHeight="1">
      <c r="D17" s="4"/>
      <c r="I17" s="4"/>
      <c r="J17" s="4"/>
      <c r="K17" s="4"/>
      <c r="L17" s="4"/>
      <c r="M17" s="4"/>
      <c r="P17" s="4"/>
    </row>
    <row r="18" spans="4:16" ht="11.25" customHeight="1">
      <c r="D18" s="4"/>
      <c r="I18" s="4"/>
      <c r="J18" s="4"/>
      <c r="K18" s="4"/>
      <c r="L18" s="4"/>
      <c r="M18" s="4"/>
      <c r="O18" s="4"/>
      <c r="P18" s="4"/>
    </row>
    <row r="19" spans="4:14" ht="11.25" customHeight="1">
      <c r="D19" s="4"/>
      <c r="I19" s="4"/>
      <c r="J19" s="4"/>
      <c r="K19" s="4"/>
      <c r="L19" s="4"/>
      <c r="M19" s="4"/>
      <c r="N19" s="4"/>
    </row>
    <row r="20" ht="11.25" customHeight="1">
      <c r="D20" s="4"/>
    </row>
    <row r="21" ht="11.25" customHeight="1">
      <c r="D21" s="4"/>
    </row>
    <row r="22" ht="11.25" customHeight="1">
      <c r="D22" s="4"/>
    </row>
  </sheetData>
  <mergeCells count="17">
    <mergeCell ref="A4:C6"/>
    <mergeCell ref="P5:P7"/>
    <mergeCell ref="O5:O7"/>
    <mergeCell ref="Q5:Q7"/>
    <mergeCell ref="S5:S7"/>
    <mergeCell ref="D4:D7"/>
    <mergeCell ref="N6:N7"/>
    <mergeCell ref="R5:R7"/>
    <mergeCell ref="M6:M7"/>
    <mergeCell ref="H6:H7"/>
    <mergeCell ref="G6:G7"/>
    <mergeCell ref="F6:F7"/>
    <mergeCell ref="E5:E7"/>
    <mergeCell ref="L6:L7"/>
    <mergeCell ref="K6:K7"/>
    <mergeCell ref="J6:J7"/>
    <mergeCell ref="I6:I7"/>
  </mergeCells>
  <printOptions/>
  <pageMargins left="0.7874015748031495" right="0.7874015748031495" top="0.9999999849815068" bottom="0.9999999849815068" header="0.4999999924907534" footer="0.4999999924907534"/>
  <pageSetup orientation="landscape" paperSize="8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0" style="0" customWidth="1"/>
    <col min="2" max="2" width="15.66015625" style="0" customWidth="1"/>
    <col min="3" max="3" width="13.33203125" style="0" customWidth="1"/>
    <col min="4" max="4" width="12.66015625" style="0" customWidth="1"/>
    <col min="5" max="5" width="12.83203125" style="0" customWidth="1"/>
    <col min="6" max="6" width="8.5" style="0" customWidth="1"/>
    <col min="7" max="7" width="8.66015625" style="0" customWidth="1"/>
    <col min="8" max="8" width="7.33203125" style="0" customWidth="1"/>
    <col min="9" max="9" width="8" style="0" customWidth="1"/>
    <col min="10" max="10" width="12.33203125" style="0" customWidth="1"/>
    <col min="11" max="11" width="7.33203125" style="0" customWidth="1"/>
    <col min="12" max="12" width="7.83203125" style="0" customWidth="1"/>
    <col min="13" max="13" width="7.66015625" style="0" customWidth="1"/>
    <col min="14" max="14" width="7.5" style="0" customWidth="1"/>
    <col min="15" max="15" width="7.33203125" style="0" customWidth="1"/>
    <col min="16" max="16" width="7.83203125" style="0" customWidth="1"/>
    <col min="17" max="17" width="7.66015625" style="0" customWidth="1"/>
    <col min="18" max="18" width="8.5" style="0" customWidth="1"/>
  </cols>
  <sheetData>
    <row r="1" ht="12" customHeight="1">
      <c r="A1" s="1"/>
    </row>
    <row r="2" spans="1:21" ht="22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42"/>
      <c r="T2" s="42"/>
      <c r="U2" s="42"/>
    </row>
    <row r="3" spans="1:21" ht="18" customHeight="1">
      <c r="A3" s="135" t="s">
        <v>98</v>
      </c>
      <c r="B3" s="1"/>
      <c r="C3" s="1"/>
      <c r="D3" s="1"/>
      <c r="E3" s="1"/>
      <c r="F3" s="1"/>
      <c r="G3" s="1"/>
      <c r="H3" s="1"/>
      <c r="I3" s="1"/>
      <c r="J3" s="1"/>
      <c r="L3" s="1"/>
      <c r="M3" s="1"/>
      <c r="N3" s="1"/>
      <c r="O3" s="1"/>
      <c r="P3" s="1"/>
      <c r="Q3" s="6" t="s">
        <v>84</v>
      </c>
      <c r="R3" s="6"/>
      <c r="S3" s="1"/>
      <c r="T3" s="1"/>
      <c r="U3" s="1"/>
    </row>
    <row r="4" spans="1:21" ht="23.25" customHeight="1">
      <c r="A4" s="99" t="s">
        <v>36</v>
      </c>
      <c r="B4" s="30" t="s">
        <v>18</v>
      </c>
      <c r="C4" s="31"/>
      <c r="D4" s="31"/>
      <c r="E4" s="31"/>
      <c r="F4" s="31"/>
      <c r="G4" s="31"/>
      <c r="H4" s="31"/>
      <c r="I4" s="31"/>
      <c r="J4" s="31"/>
      <c r="K4" s="31"/>
      <c r="L4" s="32"/>
      <c r="M4" s="31"/>
      <c r="N4" s="31"/>
      <c r="O4" s="32"/>
      <c r="P4" s="32"/>
      <c r="Q4" s="43"/>
      <c r="R4" s="44"/>
      <c r="S4" s="1"/>
      <c r="T4" s="1"/>
      <c r="U4" s="1"/>
    </row>
    <row r="5" spans="1:21" ht="31.5" customHeight="1">
      <c r="A5" s="99"/>
      <c r="B5" s="95" t="s">
        <v>94</v>
      </c>
      <c r="C5" s="30" t="s">
        <v>12</v>
      </c>
      <c r="D5" s="32"/>
      <c r="E5" s="32"/>
      <c r="F5" s="32"/>
      <c r="G5" s="32"/>
      <c r="H5" s="32"/>
      <c r="I5" s="32"/>
      <c r="J5" s="32"/>
      <c r="K5" s="33"/>
      <c r="L5" s="96" t="s">
        <v>2</v>
      </c>
      <c r="M5" s="100" t="s">
        <v>23</v>
      </c>
      <c r="N5" s="100"/>
      <c r="O5" s="98" t="s">
        <v>22</v>
      </c>
      <c r="P5" s="93" t="s">
        <v>8</v>
      </c>
      <c r="Q5" s="93" t="s">
        <v>76</v>
      </c>
      <c r="R5" s="93" t="s">
        <v>104</v>
      </c>
      <c r="S5" s="1"/>
      <c r="T5" s="1"/>
      <c r="U5" s="1"/>
    </row>
    <row r="6" spans="1:20" ht="37.5" customHeight="1">
      <c r="A6" s="99"/>
      <c r="B6" s="94"/>
      <c r="C6" s="93" t="s">
        <v>24</v>
      </c>
      <c r="D6" s="93" t="s">
        <v>7</v>
      </c>
      <c r="E6" s="93" t="s">
        <v>83</v>
      </c>
      <c r="F6" s="93" t="s">
        <v>114</v>
      </c>
      <c r="G6" s="93" t="s">
        <v>99</v>
      </c>
      <c r="H6" s="93" t="s">
        <v>102</v>
      </c>
      <c r="I6" s="93" t="s">
        <v>10</v>
      </c>
      <c r="J6" s="93" t="s">
        <v>80</v>
      </c>
      <c r="K6" s="93" t="s">
        <v>48</v>
      </c>
      <c r="L6" s="97"/>
      <c r="M6" s="97" t="s">
        <v>15</v>
      </c>
      <c r="N6" s="94" t="s">
        <v>113</v>
      </c>
      <c r="O6" s="99"/>
      <c r="P6" s="94"/>
      <c r="Q6" s="94"/>
      <c r="R6" s="94"/>
      <c r="S6" s="4"/>
      <c r="T6" s="4"/>
    </row>
    <row r="7" spans="1:21" ht="41.25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7"/>
      <c r="M7" s="97"/>
      <c r="N7" s="94"/>
      <c r="O7" s="99"/>
      <c r="P7" s="94"/>
      <c r="Q7" s="94"/>
      <c r="R7" s="94"/>
      <c r="S7" s="4"/>
      <c r="T7" s="4"/>
      <c r="U7" s="4"/>
    </row>
    <row r="8" spans="1:21" ht="14.25" customHeight="1">
      <c r="A8" s="36" t="s">
        <v>79</v>
      </c>
      <c r="B8" s="37">
        <v>1</v>
      </c>
      <c r="C8" s="37">
        <v>2</v>
      </c>
      <c r="D8" s="37">
        <v>3</v>
      </c>
      <c r="E8" s="37">
        <v>4</v>
      </c>
      <c r="F8" s="37">
        <v>5</v>
      </c>
      <c r="G8" s="37">
        <v>6</v>
      </c>
      <c r="H8" s="37">
        <v>7</v>
      </c>
      <c r="I8" s="37">
        <v>8</v>
      </c>
      <c r="J8" s="37">
        <v>9</v>
      </c>
      <c r="K8" s="37">
        <v>10</v>
      </c>
      <c r="L8" s="37">
        <v>11</v>
      </c>
      <c r="M8" s="37">
        <v>12</v>
      </c>
      <c r="N8" s="37">
        <v>13</v>
      </c>
      <c r="O8" s="37">
        <v>14</v>
      </c>
      <c r="P8" s="37">
        <v>15</v>
      </c>
      <c r="Q8" s="37">
        <v>16</v>
      </c>
      <c r="R8" s="37">
        <v>17</v>
      </c>
      <c r="S8" s="4"/>
      <c r="T8" s="4"/>
      <c r="U8" s="4"/>
    </row>
    <row r="9" spans="1:21" ht="16.5" customHeight="1">
      <c r="A9" s="165" t="s">
        <v>24</v>
      </c>
      <c r="B9" s="142">
        <v>10910</v>
      </c>
      <c r="C9" s="164">
        <v>10910</v>
      </c>
      <c r="D9" s="162">
        <v>10910</v>
      </c>
      <c r="E9" s="153">
        <v>0</v>
      </c>
      <c r="F9" s="153">
        <v>0</v>
      </c>
      <c r="G9" s="153">
        <v>0</v>
      </c>
      <c r="H9" s="153">
        <v>0</v>
      </c>
      <c r="I9" s="153">
        <v>0</v>
      </c>
      <c r="J9" s="142">
        <v>0</v>
      </c>
      <c r="K9" s="133">
        <v>0</v>
      </c>
      <c r="L9" s="153">
        <v>0</v>
      </c>
      <c r="M9" s="153">
        <v>0</v>
      </c>
      <c r="N9" s="153">
        <v>0</v>
      </c>
      <c r="O9" s="153">
        <v>0</v>
      </c>
      <c r="P9" s="153">
        <v>0</v>
      </c>
      <c r="Q9" s="153">
        <v>0</v>
      </c>
      <c r="R9" s="142">
        <v>0</v>
      </c>
      <c r="S9" s="40"/>
      <c r="T9" s="41"/>
      <c r="U9" s="41"/>
    </row>
    <row r="10" spans="1:19" ht="16.5" customHeight="1">
      <c r="A10" s="165" t="s">
        <v>107</v>
      </c>
      <c r="B10" s="142">
        <v>10910</v>
      </c>
      <c r="C10" s="164">
        <v>10910</v>
      </c>
      <c r="D10" s="162">
        <v>10910</v>
      </c>
      <c r="E10" s="153">
        <v>0</v>
      </c>
      <c r="F10" s="153">
        <v>0</v>
      </c>
      <c r="G10" s="153">
        <v>0</v>
      </c>
      <c r="H10" s="153">
        <v>0</v>
      </c>
      <c r="I10" s="153">
        <v>0</v>
      </c>
      <c r="J10" s="142">
        <v>0</v>
      </c>
      <c r="K10" s="133">
        <v>0</v>
      </c>
      <c r="L10" s="153">
        <v>0</v>
      </c>
      <c r="M10" s="153">
        <v>0</v>
      </c>
      <c r="N10" s="153">
        <v>0</v>
      </c>
      <c r="O10" s="153">
        <v>0</v>
      </c>
      <c r="P10" s="153">
        <v>0</v>
      </c>
      <c r="Q10" s="153">
        <v>0</v>
      </c>
      <c r="R10" s="142">
        <v>0</v>
      </c>
      <c r="S10" s="4"/>
    </row>
    <row r="11" spans="1:19" ht="16.5" customHeight="1">
      <c r="A11" s="165" t="s">
        <v>43</v>
      </c>
      <c r="B11" s="142">
        <v>10910</v>
      </c>
      <c r="C11" s="164">
        <v>10910</v>
      </c>
      <c r="D11" s="162">
        <v>10910</v>
      </c>
      <c r="E11" s="153">
        <v>0</v>
      </c>
      <c r="F11" s="153">
        <v>0</v>
      </c>
      <c r="G11" s="153">
        <v>0</v>
      </c>
      <c r="H11" s="153">
        <v>0</v>
      </c>
      <c r="I11" s="153">
        <v>0</v>
      </c>
      <c r="J11" s="142">
        <v>0</v>
      </c>
      <c r="K11" s="133">
        <v>0</v>
      </c>
      <c r="L11" s="153">
        <v>0</v>
      </c>
      <c r="M11" s="153">
        <v>0</v>
      </c>
      <c r="N11" s="153">
        <v>0</v>
      </c>
      <c r="O11" s="153">
        <v>0</v>
      </c>
      <c r="P11" s="153">
        <v>0</v>
      </c>
      <c r="Q11" s="153">
        <v>0</v>
      </c>
      <c r="R11" s="142">
        <v>0</v>
      </c>
      <c r="S11" s="4"/>
    </row>
    <row r="12" spans="1:20" ht="12.75" customHeight="1">
      <c r="A12" s="8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1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P13" s="4"/>
      <c r="Q13" s="4"/>
      <c r="R13" s="4"/>
      <c r="S13" s="4"/>
      <c r="T13" s="4"/>
    </row>
    <row r="14" spans="1:20" ht="11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1" ht="11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U15" s="4"/>
    </row>
    <row r="16" spans="1:21" ht="11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19" ht="11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S17" s="4"/>
    </row>
    <row r="18" spans="1:19" ht="11.25" customHeight="1">
      <c r="A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6" ht="11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P19" s="4"/>
    </row>
    <row r="20" spans="2:16" ht="11.25" customHeight="1">
      <c r="B20" s="4"/>
      <c r="C20" s="4"/>
      <c r="D20" s="4"/>
      <c r="E20" s="4"/>
      <c r="F20" s="4"/>
      <c r="G20" s="4"/>
      <c r="H20" s="4"/>
      <c r="I20" s="4"/>
      <c r="J20" s="4"/>
      <c r="P20" s="4"/>
    </row>
    <row r="21" spans="2:16" ht="11.25" customHeight="1">
      <c r="B21" s="4"/>
      <c r="G21" s="4"/>
      <c r="H21" s="4"/>
      <c r="O21" s="4"/>
      <c r="P21" s="4"/>
    </row>
    <row r="22" spans="8:15" ht="11.25" customHeight="1">
      <c r="H22" s="4"/>
      <c r="I22" s="4"/>
      <c r="O22" s="4"/>
    </row>
    <row r="23" ht="12.75" customHeight="1">
      <c r="O23" t="s">
        <v>60</v>
      </c>
    </row>
  </sheetData>
  <mergeCells count="19">
    <mergeCell ref="A4:A7"/>
    <mergeCell ref="K6:K7"/>
    <mergeCell ref="Q5:Q7"/>
    <mergeCell ref="M5:N5"/>
    <mergeCell ref="M6:M7"/>
    <mergeCell ref="N6:N7"/>
    <mergeCell ref="J6:J7"/>
    <mergeCell ref="L5:L7"/>
    <mergeCell ref="O5:O7"/>
    <mergeCell ref="P5:P7"/>
    <mergeCell ref="R5:R7"/>
    <mergeCell ref="E6:E7"/>
    <mergeCell ref="D6:D7"/>
    <mergeCell ref="C6:C7"/>
    <mergeCell ref="B5:B7"/>
    <mergeCell ref="I6:I7"/>
    <mergeCell ref="H6:H7"/>
    <mergeCell ref="G6:G7"/>
    <mergeCell ref="F6:F7"/>
  </mergeCells>
  <printOptions/>
  <pageMargins left="0.7874015748031495" right="0.7874015748031495" top="0.9999999849815068" bottom="0.9999999849815068" header="0.4999999924907534" footer="0.4999999924907534"/>
  <pageSetup orientation="landscape" paperSize="8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43" style="0" customWidth="1"/>
  </cols>
  <sheetData>
    <row r="2" spans="1:2" ht="12.75" customHeight="1">
      <c r="A2" s="57" t="s">
        <v>55</v>
      </c>
      <c r="B2" s="59"/>
    </row>
    <row r="3" spans="1:2" ht="12.75" customHeight="1">
      <c r="A3" s="135" t="s">
        <v>98</v>
      </c>
      <c r="B3" s="56" t="s">
        <v>84</v>
      </c>
    </row>
    <row r="4" spans="1:4" ht="16.5" customHeight="1">
      <c r="A4" s="38" t="s">
        <v>42</v>
      </c>
      <c r="B4" s="60" t="s">
        <v>110</v>
      </c>
      <c r="D4" s="4"/>
    </row>
    <row r="5" spans="1:3" ht="15.75" customHeight="1">
      <c r="A5" s="113" t="s">
        <v>105</v>
      </c>
      <c r="B5" s="112"/>
      <c r="C5" s="4"/>
    </row>
    <row r="6" spans="1:6" ht="21" customHeight="1">
      <c r="A6" s="58" t="s">
        <v>58</v>
      </c>
      <c r="B6" s="112"/>
      <c r="C6" s="4"/>
      <c r="D6" s="4"/>
      <c r="E6" s="4"/>
      <c r="F6" s="4"/>
    </row>
    <row r="7" spans="1:6" ht="23.25" customHeight="1">
      <c r="A7" s="58" t="s">
        <v>56</v>
      </c>
      <c r="B7" s="112"/>
      <c r="C7" s="4"/>
      <c r="D7" s="4"/>
      <c r="E7" s="4"/>
      <c r="F7" s="4"/>
    </row>
    <row r="8" spans="1:6" ht="18" customHeight="1">
      <c r="A8" s="58" t="s">
        <v>77</v>
      </c>
      <c r="B8" s="111"/>
      <c r="C8" s="4"/>
      <c r="D8" s="4"/>
      <c r="E8" s="4"/>
      <c r="F8" s="4"/>
    </row>
    <row r="9" spans="1:6" ht="15.75" customHeight="1">
      <c r="A9" s="58" t="s">
        <v>52</v>
      </c>
      <c r="B9" s="154"/>
      <c r="C9" s="4"/>
      <c r="D9" s="4"/>
      <c r="E9" s="4"/>
      <c r="F9" s="4"/>
    </row>
    <row r="10" spans="1:6" ht="19.5" customHeight="1">
      <c r="A10" s="58" t="s">
        <v>57</v>
      </c>
      <c r="B10" s="110"/>
      <c r="C10" s="4"/>
      <c r="D10" s="4"/>
      <c r="E10" s="4"/>
      <c r="F10" s="4"/>
    </row>
    <row r="11" spans="2:7" ht="11.25">
      <c r="B11" s="4"/>
      <c r="C11" s="4"/>
      <c r="D11" s="4"/>
      <c r="E11" s="4"/>
      <c r="F11" s="4"/>
      <c r="G11" s="4"/>
    </row>
    <row r="12" spans="1:7" ht="12.75" customHeight="1">
      <c r="A12" t="s">
        <v>88</v>
      </c>
      <c r="B12" s="4"/>
      <c r="C12" s="4"/>
      <c r="D12" s="4"/>
      <c r="E12" s="4"/>
      <c r="F12" s="4"/>
      <c r="G12" s="4"/>
    </row>
    <row r="13" spans="1:6" ht="9.75" customHeight="1">
      <c r="A13" t="s">
        <v>31</v>
      </c>
      <c r="B13" s="4"/>
      <c r="C13" s="4"/>
      <c r="D13" s="4"/>
      <c r="E13" s="4"/>
      <c r="F13" s="4"/>
    </row>
    <row r="14" spans="1:4" ht="9.75" customHeight="1">
      <c r="A14" t="s">
        <v>90</v>
      </c>
      <c r="C14" s="4"/>
      <c r="D14" s="4"/>
    </row>
    <row r="15" ht="12.75" customHeight="1">
      <c r="A15" t="s">
        <v>81</v>
      </c>
    </row>
    <row r="16" ht="12.75" customHeight="1">
      <c r="A16" t="s">
        <v>38</v>
      </c>
    </row>
    <row r="17" ht="12.75" customHeight="1">
      <c r="A17" s="4" t="s">
        <v>75</v>
      </c>
    </row>
    <row r="18" ht="12.75" customHeight="1">
      <c r="A18" t="s">
        <v>14</v>
      </c>
    </row>
    <row r="19" ht="12.75" customHeight="1">
      <c r="B19" s="4"/>
    </row>
    <row r="20" ht="12.75" customHeight="1">
      <c r="B20" s="4"/>
    </row>
  </sheetData>
  <printOptions gridLines="1"/>
  <pageMargins left="0.75" right="0.75" top="1" bottom="1" header="0.5" footer="0.5"/>
  <pageSetup orientation="landscape" paperSize="8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44" style="0" customWidth="1"/>
    <col min="2" max="2" width="17.16015625" style="0" customWidth="1"/>
    <col min="3" max="3" width="20.16015625" style="0" customWidth="1"/>
    <col min="4" max="4" width="14.83203125" style="0" customWidth="1"/>
  </cols>
  <sheetData>
    <row r="1" spans="1:7" ht="9.75" customHeight="1">
      <c r="A1" s="3"/>
      <c r="B1" s="3"/>
      <c r="C1" s="3"/>
      <c r="D1" s="3"/>
      <c r="E1" s="2"/>
      <c r="F1" s="2"/>
      <c r="G1" s="2"/>
    </row>
    <row r="2" spans="1:7" ht="24" customHeight="1">
      <c r="A2" s="5" t="s">
        <v>0</v>
      </c>
      <c r="B2" s="5"/>
      <c r="C2" s="5"/>
      <c r="D2" s="5"/>
      <c r="E2" s="2"/>
      <c r="F2" s="2"/>
      <c r="G2" s="2"/>
    </row>
    <row r="3" spans="1:7" ht="18" customHeight="1">
      <c r="A3" s="135" t="s">
        <v>98</v>
      </c>
      <c r="B3" s="68"/>
      <c r="C3" s="3"/>
      <c r="D3" s="3" t="s">
        <v>84</v>
      </c>
      <c r="E3" s="2"/>
      <c r="F3" s="2"/>
      <c r="G3" s="2"/>
    </row>
    <row r="4" spans="1:7" ht="27.75" customHeight="1">
      <c r="A4" s="169" t="s">
        <v>6</v>
      </c>
      <c r="B4" s="103" t="s">
        <v>24</v>
      </c>
      <c r="C4" s="169" t="s">
        <v>113</v>
      </c>
      <c r="D4" s="169"/>
      <c r="E4" s="2"/>
      <c r="F4" s="2"/>
      <c r="G4" s="2"/>
    </row>
    <row r="5" spans="1:7" ht="30" customHeight="1">
      <c r="A5" s="169"/>
      <c r="B5" s="103"/>
      <c r="C5" s="169" t="s">
        <v>4</v>
      </c>
      <c r="D5" s="169" t="s">
        <v>9</v>
      </c>
      <c r="E5" s="2"/>
      <c r="F5" s="2"/>
      <c r="G5" s="2"/>
    </row>
    <row r="6" spans="1:7" ht="18.75" customHeight="1">
      <c r="A6" s="169"/>
      <c r="B6" s="103"/>
      <c r="C6" s="169"/>
      <c r="D6" s="169"/>
      <c r="E6" s="2"/>
      <c r="F6" s="2"/>
      <c r="G6" s="2"/>
    </row>
    <row r="7" spans="1:7" ht="19.5" customHeight="1">
      <c r="A7" s="9" t="s">
        <v>79</v>
      </c>
      <c r="B7" s="9">
        <v>1</v>
      </c>
      <c r="C7" s="9">
        <v>2</v>
      </c>
      <c r="D7" s="9">
        <v>3</v>
      </c>
      <c r="E7" s="2"/>
      <c r="F7" s="2"/>
      <c r="G7" s="2"/>
    </row>
    <row r="8" spans="1:7" ht="17.25" customHeight="1">
      <c r="A8" s="167" t="s">
        <v>24</v>
      </c>
      <c r="B8" s="166">
        <v>0</v>
      </c>
      <c r="C8" s="166">
        <v>0</v>
      </c>
      <c r="D8" s="166">
        <v>0</v>
      </c>
      <c r="E8" s="2"/>
      <c r="F8" s="2"/>
      <c r="G8" s="2"/>
    </row>
    <row r="9" spans="1:7" ht="17.25" customHeight="1">
      <c r="A9" s="167" t="s">
        <v>47</v>
      </c>
      <c r="B9" s="166">
        <v>0</v>
      </c>
      <c r="C9" s="166">
        <v>0</v>
      </c>
      <c r="D9" s="166">
        <v>0</v>
      </c>
      <c r="E9" s="2"/>
      <c r="F9" s="2"/>
      <c r="G9" s="2"/>
    </row>
    <row r="10" spans="1:7" ht="17.25" customHeight="1">
      <c r="A10" s="167" t="s">
        <v>65</v>
      </c>
      <c r="B10" s="166">
        <v>0</v>
      </c>
      <c r="C10" s="166">
        <v>0</v>
      </c>
      <c r="D10" s="166">
        <v>0</v>
      </c>
      <c r="E10" s="2"/>
      <c r="F10" s="2"/>
      <c r="G10" s="2"/>
    </row>
    <row r="11" spans="1:7" ht="17.25" customHeight="1">
      <c r="A11" s="167" t="s">
        <v>78</v>
      </c>
      <c r="B11" s="166">
        <v>0</v>
      </c>
      <c r="C11" s="166">
        <v>0</v>
      </c>
      <c r="D11" s="166">
        <v>0</v>
      </c>
      <c r="E11" s="2"/>
      <c r="F11" s="2"/>
      <c r="G11" s="2"/>
    </row>
    <row r="12" spans="1:7" ht="17.25" customHeight="1">
      <c r="A12" s="167" t="s">
        <v>74</v>
      </c>
      <c r="B12" s="166">
        <v>0</v>
      </c>
      <c r="C12" s="166">
        <v>0</v>
      </c>
      <c r="D12" s="166">
        <v>0</v>
      </c>
      <c r="E12" s="2"/>
      <c r="F12" s="2"/>
      <c r="G12" s="2"/>
    </row>
    <row r="13" spans="1:7" ht="9.75" customHeight="1">
      <c r="A13" s="2"/>
      <c r="B13" s="2"/>
      <c r="C13" s="2"/>
      <c r="D13" s="2"/>
      <c r="E13" s="2"/>
      <c r="F13" s="2"/>
      <c r="G13" s="2"/>
    </row>
    <row r="14" spans="1:7" ht="9.75" customHeight="1">
      <c r="A14" s="2"/>
      <c r="B14" s="2"/>
      <c r="C14" s="2"/>
      <c r="D14" s="2"/>
      <c r="E14" s="2"/>
      <c r="F14" s="2"/>
      <c r="G14" s="2"/>
    </row>
    <row r="15" spans="1:7" ht="9.75" customHeight="1">
      <c r="A15" s="2"/>
      <c r="B15" s="2"/>
      <c r="C15" s="2"/>
      <c r="D15" s="2"/>
      <c r="E15" s="2"/>
      <c r="F15" s="2"/>
      <c r="G15" s="2"/>
    </row>
    <row r="16" spans="1:7" ht="9.75" customHeight="1">
      <c r="A16" s="2"/>
      <c r="B16" s="2"/>
      <c r="C16" s="2"/>
      <c r="D16" s="2"/>
      <c r="E16" s="2"/>
      <c r="F16" s="2"/>
      <c r="G16" s="2"/>
    </row>
    <row r="17" spans="1:7" ht="9.75" customHeight="1">
      <c r="A17" s="2"/>
      <c r="B17" s="2"/>
      <c r="C17" s="2"/>
      <c r="D17" s="2"/>
      <c r="E17" s="2"/>
      <c r="F17" s="2"/>
      <c r="G17" s="2"/>
    </row>
    <row r="18" spans="1:7" ht="9.75" customHeight="1">
      <c r="A18" s="2"/>
      <c r="B18" s="2"/>
      <c r="C18" s="2"/>
      <c r="D18" s="2"/>
      <c r="E18" s="2"/>
      <c r="F18" s="2"/>
      <c r="G18" s="2"/>
    </row>
    <row r="19" spans="1:7" ht="9.75" customHeight="1">
      <c r="A19" s="2"/>
      <c r="B19" s="2"/>
      <c r="C19" s="2"/>
      <c r="D19" s="2"/>
      <c r="E19" s="2"/>
      <c r="F19" s="2"/>
      <c r="G19" s="2"/>
    </row>
    <row r="20" spans="1:7" ht="9.75" customHeight="1">
      <c r="A20" s="2"/>
      <c r="B20" s="2"/>
      <c r="C20" s="2"/>
      <c r="D20" s="2"/>
      <c r="E20" s="2"/>
      <c r="F20" s="2"/>
      <c r="G20" s="2"/>
    </row>
    <row r="21" spans="1:7" ht="9.75" customHeight="1">
      <c r="A21" s="2"/>
      <c r="B21" s="2"/>
      <c r="C21" s="2"/>
      <c r="D21" s="2"/>
      <c r="E21" s="2"/>
      <c r="F21" s="2"/>
      <c r="G21" s="2"/>
    </row>
    <row r="22" spans="1:7" ht="9.75" customHeight="1">
      <c r="A22" s="2"/>
      <c r="B22" s="2"/>
      <c r="C22" s="2"/>
      <c r="D22" s="2"/>
      <c r="E22" s="2"/>
      <c r="F22" s="2"/>
      <c r="G22" s="2"/>
    </row>
    <row r="23" spans="1:7" ht="9.75" customHeight="1">
      <c r="A23" s="2"/>
      <c r="B23" s="2"/>
      <c r="C23" s="2"/>
      <c r="D23" s="2"/>
      <c r="E23" s="2"/>
      <c r="F23" s="2"/>
      <c r="G23" s="2"/>
    </row>
    <row r="24" spans="1:7" ht="9.75" customHeight="1">
      <c r="A24" s="2"/>
      <c r="B24" s="2"/>
      <c r="C24" s="2"/>
      <c r="D24" s="2"/>
      <c r="E24" s="2"/>
      <c r="F24" s="2"/>
      <c r="G24" s="2"/>
    </row>
    <row r="25" spans="1:7" ht="9.75" customHeight="1">
      <c r="A25" s="2"/>
      <c r="B25" s="2"/>
      <c r="C25" s="2"/>
      <c r="D25" s="2"/>
      <c r="E25" s="2"/>
      <c r="F25" s="2"/>
      <c r="G25" s="2"/>
    </row>
    <row r="26" spans="1:7" ht="9.75" customHeight="1">
      <c r="A26" s="2"/>
      <c r="B26" s="2"/>
      <c r="C26" s="2"/>
      <c r="D26" s="2"/>
      <c r="E26" s="2"/>
      <c r="F26" s="2"/>
      <c r="G26" s="2"/>
    </row>
    <row r="27" spans="1:7" ht="9.75" customHeight="1">
      <c r="A27" s="2"/>
      <c r="B27" s="2"/>
      <c r="C27" s="2"/>
      <c r="D27" s="2"/>
      <c r="E27" s="2"/>
      <c r="F27" s="2"/>
      <c r="G27" s="2"/>
    </row>
    <row r="28" spans="1:7" ht="9.75" customHeight="1">
      <c r="A28" s="2"/>
      <c r="B28" s="2"/>
      <c r="C28" s="2"/>
      <c r="D28" s="2"/>
      <c r="E28" s="2"/>
      <c r="F28" s="2"/>
      <c r="G28" s="2"/>
    </row>
    <row r="29" spans="1:7" ht="9.75" customHeight="1">
      <c r="A29" s="2"/>
      <c r="B29" s="2"/>
      <c r="C29" s="2"/>
      <c r="D29" s="2"/>
      <c r="E29" s="2"/>
      <c r="F29" s="2"/>
      <c r="G29" s="2"/>
    </row>
    <row r="30" spans="1:7" ht="9.75" customHeight="1">
      <c r="A30" s="2"/>
      <c r="B30" s="2"/>
      <c r="C30" s="2"/>
      <c r="D30" s="2"/>
      <c r="E30" s="2"/>
      <c r="F30" s="2"/>
      <c r="G30" s="2"/>
    </row>
  </sheetData>
  <mergeCells count="5">
    <mergeCell ref="A4:A6"/>
    <mergeCell ref="C4:D4"/>
    <mergeCell ref="C5:C6"/>
    <mergeCell ref="D5:D6"/>
    <mergeCell ref="B4:B6"/>
  </mergeCells>
  <printOptions/>
  <pageMargins left="0.7874015748031495" right="0.7874015748031495" top="0.9842519685039369" bottom="0.9842519685039369" header="0.5118110048489307" footer="0.5118110048489307"/>
  <pageSetup orientation="landscape" paperSize="8" scale="75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2017-06-13T05:21:39Z</dcterms:modified>
  <cp:category/>
  <cp:version/>
  <cp:contentType/>
  <cp:contentStatus/>
</cp:coreProperties>
</file>